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оложение по столовой\2023-2024\маниторинг питание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41" i="1" l="1"/>
  <c r="L180" i="1"/>
  <c r="L328" i="1"/>
  <c r="L307" i="1"/>
  <c r="L304" i="1"/>
  <c r="L297" i="1"/>
  <c r="L128" i="1"/>
  <c r="L148" i="1"/>
  <c r="F219" i="1" l="1"/>
  <c r="G219" i="1"/>
  <c r="H219" i="1"/>
  <c r="I219" i="1"/>
  <c r="J219" i="1"/>
  <c r="F148" i="1"/>
  <c r="G148" i="1"/>
  <c r="H148" i="1"/>
  <c r="I148" i="1"/>
  <c r="J148" i="1"/>
  <c r="F95" i="1"/>
  <c r="G95" i="1"/>
  <c r="H95" i="1"/>
  <c r="I95" i="1"/>
  <c r="J95" i="1"/>
  <c r="L87" i="1" l="1"/>
  <c r="L160" i="1" l="1"/>
  <c r="G160" i="1"/>
  <c r="H160" i="1"/>
  <c r="I160" i="1"/>
  <c r="J160" i="1"/>
  <c r="F160" i="1"/>
  <c r="G177" i="1" l="1"/>
  <c r="H177" i="1"/>
  <c r="I177" i="1"/>
  <c r="J177" i="1"/>
  <c r="F177" i="1"/>
  <c r="L368" i="1" l="1"/>
  <c r="L338" i="1"/>
  <c r="L275" i="1"/>
  <c r="L219" i="1"/>
  <c r="L211" i="1"/>
  <c r="L344" i="1"/>
  <c r="L347" i="1"/>
  <c r="L222" i="1"/>
  <c r="L208" i="1"/>
  <c r="L199" i="1"/>
  <c r="J116" i="1"/>
  <c r="L377" i="1" l="1"/>
  <c r="L189" i="1"/>
  <c r="L187" i="1"/>
  <c r="L177" i="1"/>
  <c r="L170" i="1"/>
  <c r="L98" i="1"/>
  <c r="L375" i="1"/>
  <c r="L365" i="1"/>
  <c r="L357" i="1" l="1"/>
  <c r="L318" i="1" l="1"/>
  <c r="L315" i="1"/>
  <c r="L335" i="1"/>
  <c r="L286" i="1" l="1"/>
  <c r="L282" i="1"/>
  <c r="L271" i="1"/>
  <c r="L263" i="1"/>
  <c r="L252" i="1" l="1"/>
  <c r="L232" i="1"/>
  <c r="L240" i="1"/>
  <c r="L243" i="1"/>
  <c r="L249" i="1"/>
  <c r="L157" i="1" l="1"/>
  <c r="L136" i="1"/>
  <c r="L139" i="1"/>
  <c r="L151" i="1"/>
  <c r="L125" i="1" l="1"/>
  <c r="L119" i="1"/>
  <c r="L108" i="1"/>
  <c r="L116" i="1"/>
  <c r="L95" i="1"/>
  <c r="L83" i="1"/>
  <c r="L75" i="1"/>
  <c r="L71" i="1"/>
  <c r="L64" i="1" l="1"/>
  <c r="L61" i="1"/>
  <c r="L55" i="1"/>
  <c r="L52" i="1"/>
  <c r="L44" i="1" l="1"/>
  <c r="L65" i="1" s="1"/>
  <c r="L34" i="1" l="1"/>
  <c r="L31" i="1"/>
  <c r="L24" i="1"/>
  <c r="L21" i="1"/>
  <c r="L14" i="1"/>
  <c r="G14" i="1"/>
  <c r="F14" i="1"/>
  <c r="F11" i="1"/>
  <c r="G11" i="1"/>
  <c r="H11" i="1"/>
  <c r="I11" i="1"/>
  <c r="J11" i="1"/>
  <c r="L11" i="1"/>
  <c r="L35" i="1" l="1"/>
  <c r="B378" i="1" l="1"/>
  <c r="A378" i="1"/>
  <c r="J377" i="1"/>
  <c r="I377" i="1"/>
  <c r="H377" i="1"/>
  <c r="G377" i="1"/>
  <c r="F377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6" i="1"/>
  <c r="A366" i="1"/>
  <c r="J365" i="1"/>
  <c r="I365" i="1"/>
  <c r="H365" i="1"/>
  <c r="G365" i="1"/>
  <c r="F365" i="1"/>
  <c r="B358" i="1"/>
  <c r="A358" i="1"/>
  <c r="J357" i="1"/>
  <c r="I357" i="1"/>
  <c r="H357" i="1"/>
  <c r="G357" i="1"/>
  <c r="F357" i="1"/>
  <c r="B355" i="1"/>
  <c r="A355" i="1"/>
  <c r="L354" i="1"/>
  <c r="J354" i="1"/>
  <c r="I354" i="1"/>
  <c r="H354" i="1"/>
  <c r="G354" i="1"/>
  <c r="F354" i="1"/>
  <c r="B348" i="1"/>
  <c r="A348" i="1"/>
  <c r="J347" i="1"/>
  <c r="I347" i="1"/>
  <c r="H347" i="1"/>
  <c r="G347" i="1"/>
  <c r="F347" i="1"/>
  <c r="B345" i="1"/>
  <c r="A345" i="1"/>
  <c r="J344" i="1"/>
  <c r="I344" i="1"/>
  <c r="H344" i="1"/>
  <c r="G344" i="1"/>
  <c r="F344" i="1"/>
  <c r="B339" i="1"/>
  <c r="A339" i="1"/>
  <c r="J338" i="1"/>
  <c r="I338" i="1"/>
  <c r="H338" i="1"/>
  <c r="G338" i="1"/>
  <c r="F338" i="1"/>
  <c r="B336" i="1"/>
  <c r="A336" i="1"/>
  <c r="J335" i="1"/>
  <c r="I335" i="1"/>
  <c r="H335" i="1"/>
  <c r="G335" i="1"/>
  <c r="F335" i="1"/>
  <c r="B329" i="1"/>
  <c r="A329" i="1"/>
  <c r="J328" i="1"/>
  <c r="I328" i="1"/>
  <c r="H328" i="1"/>
  <c r="G328" i="1"/>
  <c r="F328" i="1"/>
  <c r="B326" i="1"/>
  <c r="A326" i="1"/>
  <c r="L325" i="1"/>
  <c r="J325" i="1"/>
  <c r="I325" i="1"/>
  <c r="H325" i="1"/>
  <c r="G325" i="1"/>
  <c r="F325" i="1"/>
  <c r="B319" i="1"/>
  <c r="A319" i="1"/>
  <c r="J318" i="1"/>
  <c r="I318" i="1"/>
  <c r="H318" i="1"/>
  <c r="G318" i="1"/>
  <c r="F318" i="1"/>
  <c r="B316" i="1"/>
  <c r="A316" i="1"/>
  <c r="J315" i="1"/>
  <c r="I315" i="1"/>
  <c r="H315" i="1"/>
  <c r="G315" i="1"/>
  <c r="F315" i="1"/>
  <c r="B308" i="1"/>
  <c r="A308" i="1"/>
  <c r="J307" i="1"/>
  <c r="I307" i="1"/>
  <c r="H307" i="1"/>
  <c r="G307" i="1"/>
  <c r="F307" i="1"/>
  <c r="B305" i="1"/>
  <c r="A305" i="1"/>
  <c r="J304" i="1"/>
  <c r="I304" i="1"/>
  <c r="H304" i="1"/>
  <c r="G304" i="1"/>
  <c r="F304" i="1"/>
  <c r="B298" i="1"/>
  <c r="A298" i="1"/>
  <c r="J297" i="1"/>
  <c r="I297" i="1"/>
  <c r="H297" i="1"/>
  <c r="G297" i="1"/>
  <c r="F297" i="1"/>
  <c r="B294" i="1"/>
  <c r="A294" i="1"/>
  <c r="L293" i="1"/>
  <c r="L319" i="1" s="1"/>
  <c r="J293" i="1"/>
  <c r="I293" i="1"/>
  <c r="H293" i="1"/>
  <c r="G293" i="1"/>
  <c r="F293" i="1"/>
  <c r="B287" i="1"/>
  <c r="A287" i="1"/>
  <c r="J286" i="1"/>
  <c r="I286" i="1"/>
  <c r="H286" i="1"/>
  <c r="G286" i="1"/>
  <c r="F286" i="1"/>
  <c r="B283" i="1"/>
  <c r="A283" i="1"/>
  <c r="J282" i="1"/>
  <c r="I282" i="1"/>
  <c r="H282" i="1"/>
  <c r="G282" i="1"/>
  <c r="F282" i="1"/>
  <c r="B276" i="1"/>
  <c r="A276" i="1"/>
  <c r="J275" i="1"/>
  <c r="I275" i="1"/>
  <c r="H275" i="1"/>
  <c r="G275" i="1"/>
  <c r="F275" i="1"/>
  <c r="B272" i="1"/>
  <c r="A272" i="1"/>
  <c r="J271" i="1"/>
  <c r="I271" i="1"/>
  <c r="H271" i="1"/>
  <c r="G271" i="1"/>
  <c r="F271" i="1"/>
  <c r="B264" i="1"/>
  <c r="A264" i="1"/>
  <c r="J263" i="1"/>
  <c r="I263" i="1"/>
  <c r="H263" i="1"/>
  <c r="G263" i="1"/>
  <c r="F263" i="1"/>
  <c r="B260" i="1"/>
  <c r="A260" i="1"/>
  <c r="L259" i="1"/>
  <c r="J259" i="1"/>
  <c r="I259" i="1"/>
  <c r="H259" i="1"/>
  <c r="G259" i="1"/>
  <c r="F259" i="1"/>
  <c r="B253" i="1"/>
  <c r="A253" i="1"/>
  <c r="J252" i="1"/>
  <c r="I252" i="1"/>
  <c r="H252" i="1"/>
  <c r="G252" i="1"/>
  <c r="F252" i="1"/>
  <c r="B250" i="1"/>
  <c r="A250" i="1"/>
  <c r="J249" i="1"/>
  <c r="I249" i="1"/>
  <c r="H249" i="1"/>
  <c r="G249" i="1"/>
  <c r="F249" i="1"/>
  <c r="B244" i="1"/>
  <c r="A244" i="1"/>
  <c r="J243" i="1"/>
  <c r="I243" i="1"/>
  <c r="H243" i="1"/>
  <c r="G243" i="1"/>
  <c r="F243" i="1"/>
  <c r="B241" i="1"/>
  <c r="A241" i="1"/>
  <c r="J240" i="1"/>
  <c r="I240" i="1"/>
  <c r="H240" i="1"/>
  <c r="G240" i="1"/>
  <c r="F240" i="1"/>
  <c r="B233" i="1"/>
  <c r="A233" i="1"/>
  <c r="J232" i="1"/>
  <c r="I232" i="1"/>
  <c r="H232" i="1"/>
  <c r="G232" i="1"/>
  <c r="F232" i="1"/>
  <c r="B230" i="1"/>
  <c r="A230" i="1"/>
  <c r="L229" i="1"/>
  <c r="L253" i="1" s="1"/>
  <c r="J229" i="1"/>
  <c r="I229" i="1"/>
  <c r="H229" i="1"/>
  <c r="G229" i="1"/>
  <c r="F229" i="1"/>
  <c r="B223" i="1"/>
  <c r="A223" i="1"/>
  <c r="J222" i="1"/>
  <c r="I222" i="1"/>
  <c r="H222" i="1"/>
  <c r="G222" i="1"/>
  <c r="F222" i="1"/>
  <c r="B220" i="1"/>
  <c r="A220" i="1"/>
  <c r="B212" i="1"/>
  <c r="A212" i="1"/>
  <c r="J211" i="1"/>
  <c r="I211" i="1"/>
  <c r="H211" i="1"/>
  <c r="G211" i="1"/>
  <c r="F211" i="1"/>
  <c r="B209" i="1"/>
  <c r="A209" i="1"/>
  <c r="J208" i="1"/>
  <c r="I208" i="1"/>
  <c r="H208" i="1"/>
  <c r="G208" i="1"/>
  <c r="F208" i="1"/>
  <c r="B200" i="1"/>
  <c r="A200" i="1"/>
  <c r="J199" i="1"/>
  <c r="I199" i="1"/>
  <c r="H199" i="1"/>
  <c r="G199" i="1"/>
  <c r="F199" i="1"/>
  <c r="B197" i="1"/>
  <c r="A197" i="1"/>
  <c r="L196" i="1"/>
  <c r="J196" i="1"/>
  <c r="I196" i="1"/>
  <c r="H196" i="1"/>
  <c r="G196" i="1"/>
  <c r="F196" i="1"/>
  <c r="B190" i="1"/>
  <c r="A190" i="1"/>
  <c r="J189" i="1"/>
  <c r="I189" i="1"/>
  <c r="H189" i="1"/>
  <c r="G189" i="1"/>
  <c r="F189" i="1"/>
  <c r="B188" i="1"/>
  <c r="A188" i="1"/>
  <c r="J187" i="1"/>
  <c r="I187" i="1"/>
  <c r="H187" i="1"/>
  <c r="G187" i="1"/>
  <c r="F187" i="1"/>
  <c r="B181" i="1"/>
  <c r="A181" i="1"/>
  <c r="J180" i="1"/>
  <c r="I180" i="1"/>
  <c r="H180" i="1"/>
  <c r="G180" i="1"/>
  <c r="F180" i="1"/>
  <c r="B178" i="1"/>
  <c r="A178" i="1"/>
  <c r="B171" i="1"/>
  <c r="A171" i="1"/>
  <c r="J170" i="1"/>
  <c r="I170" i="1"/>
  <c r="H170" i="1"/>
  <c r="G170" i="1"/>
  <c r="F170" i="1"/>
  <c r="B168" i="1"/>
  <c r="A168" i="1"/>
  <c r="L167" i="1"/>
  <c r="J167" i="1"/>
  <c r="I167" i="1"/>
  <c r="H167" i="1"/>
  <c r="G167" i="1"/>
  <c r="F167" i="1"/>
  <c r="B161" i="1"/>
  <c r="A161" i="1"/>
  <c r="B158" i="1"/>
  <c r="A158" i="1"/>
  <c r="J157" i="1"/>
  <c r="I157" i="1"/>
  <c r="H157" i="1"/>
  <c r="G157" i="1"/>
  <c r="F157" i="1"/>
  <c r="B152" i="1"/>
  <c r="A152" i="1"/>
  <c r="J151" i="1"/>
  <c r="I151" i="1"/>
  <c r="H151" i="1"/>
  <c r="G151" i="1"/>
  <c r="F151" i="1"/>
  <c r="B149" i="1"/>
  <c r="A149" i="1"/>
  <c r="B140" i="1"/>
  <c r="A140" i="1"/>
  <c r="J139" i="1"/>
  <c r="I139" i="1"/>
  <c r="H139" i="1"/>
  <c r="G139" i="1"/>
  <c r="F139" i="1"/>
  <c r="B137" i="1"/>
  <c r="A137" i="1"/>
  <c r="J136" i="1"/>
  <c r="I136" i="1"/>
  <c r="H136" i="1"/>
  <c r="G136" i="1"/>
  <c r="F136" i="1"/>
  <c r="B129" i="1"/>
  <c r="A129" i="1"/>
  <c r="J128" i="1"/>
  <c r="I128" i="1"/>
  <c r="H128" i="1"/>
  <c r="G128" i="1"/>
  <c r="F128" i="1"/>
  <c r="B126" i="1"/>
  <c r="A126" i="1"/>
  <c r="J125" i="1"/>
  <c r="I125" i="1"/>
  <c r="H125" i="1"/>
  <c r="G125" i="1"/>
  <c r="F125" i="1"/>
  <c r="B120" i="1"/>
  <c r="A120" i="1"/>
  <c r="J119" i="1"/>
  <c r="I119" i="1"/>
  <c r="H119" i="1"/>
  <c r="G119" i="1"/>
  <c r="F119" i="1"/>
  <c r="B117" i="1"/>
  <c r="A117" i="1"/>
  <c r="I116" i="1"/>
  <c r="H116" i="1"/>
  <c r="G116" i="1"/>
  <c r="F116" i="1"/>
  <c r="B109" i="1"/>
  <c r="A109" i="1"/>
  <c r="J108" i="1"/>
  <c r="I108" i="1"/>
  <c r="H108" i="1"/>
  <c r="G108" i="1"/>
  <c r="F108" i="1"/>
  <c r="B106" i="1"/>
  <c r="A106" i="1"/>
  <c r="L105" i="1"/>
  <c r="L129" i="1" s="1"/>
  <c r="J105" i="1"/>
  <c r="I105" i="1"/>
  <c r="H105" i="1"/>
  <c r="G105" i="1"/>
  <c r="F105" i="1"/>
  <c r="B99" i="1"/>
  <c r="A99" i="1"/>
  <c r="J98" i="1"/>
  <c r="I98" i="1"/>
  <c r="H98" i="1"/>
  <c r="G98" i="1"/>
  <c r="F98" i="1"/>
  <c r="B96" i="1"/>
  <c r="A96" i="1"/>
  <c r="B88" i="1"/>
  <c r="A88" i="1"/>
  <c r="J87" i="1"/>
  <c r="I87" i="1"/>
  <c r="H87" i="1"/>
  <c r="G87" i="1"/>
  <c r="F87" i="1"/>
  <c r="B84" i="1"/>
  <c r="A84" i="1"/>
  <c r="J83" i="1"/>
  <c r="I83" i="1"/>
  <c r="H83" i="1"/>
  <c r="G83" i="1"/>
  <c r="F83" i="1"/>
  <c r="B76" i="1"/>
  <c r="A76" i="1"/>
  <c r="J75" i="1"/>
  <c r="I75" i="1"/>
  <c r="H75" i="1"/>
  <c r="G75" i="1"/>
  <c r="F75" i="1"/>
  <c r="B72" i="1"/>
  <c r="A72" i="1"/>
  <c r="J71" i="1"/>
  <c r="I71" i="1"/>
  <c r="H71" i="1"/>
  <c r="G71" i="1"/>
  <c r="F71" i="1"/>
  <c r="B65" i="1"/>
  <c r="A65" i="1"/>
  <c r="J64" i="1"/>
  <c r="I64" i="1"/>
  <c r="H64" i="1"/>
  <c r="G64" i="1"/>
  <c r="F64" i="1"/>
  <c r="B62" i="1"/>
  <c r="A62" i="1"/>
  <c r="J61" i="1"/>
  <c r="I61" i="1"/>
  <c r="H61" i="1"/>
  <c r="G61" i="1"/>
  <c r="F61" i="1"/>
  <c r="B56" i="1"/>
  <c r="A56" i="1"/>
  <c r="J55" i="1"/>
  <c r="I55" i="1"/>
  <c r="H55" i="1"/>
  <c r="G55" i="1"/>
  <c r="F55" i="1"/>
  <c r="B53" i="1"/>
  <c r="A53" i="1"/>
  <c r="J52" i="1"/>
  <c r="I52" i="1"/>
  <c r="H52" i="1"/>
  <c r="G52" i="1"/>
  <c r="F52" i="1"/>
  <c r="B45" i="1"/>
  <c r="A45" i="1"/>
  <c r="J44" i="1"/>
  <c r="I44" i="1"/>
  <c r="H44" i="1"/>
  <c r="G44" i="1"/>
  <c r="F44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32" i="1"/>
  <c r="A32" i="1"/>
  <c r="J31" i="1"/>
  <c r="I31" i="1"/>
  <c r="H31" i="1"/>
  <c r="G31" i="1"/>
  <c r="F31" i="1"/>
  <c r="B25" i="1"/>
  <c r="A25" i="1"/>
  <c r="J24" i="1"/>
  <c r="I24" i="1"/>
  <c r="H24" i="1"/>
  <c r="G24" i="1"/>
  <c r="F24" i="1"/>
  <c r="B22" i="1"/>
  <c r="A22" i="1"/>
  <c r="J21" i="1"/>
  <c r="I21" i="1"/>
  <c r="H21" i="1"/>
  <c r="G21" i="1"/>
  <c r="F21" i="1"/>
  <c r="B15" i="1"/>
  <c r="A15" i="1"/>
  <c r="J14" i="1"/>
  <c r="I14" i="1"/>
  <c r="H14" i="1"/>
  <c r="B12" i="1"/>
  <c r="A12" i="1"/>
  <c r="H65" i="1" l="1"/>
  <c r="I99" i="1"/>
  <c r="F129" i="1"/>
  <c r="J129" i="1"/>
  <c r="G161" i="1"/>
  <c r="H190" i="1"/>
  <c r="F223" i="1"/>
  <c r="J223" i="1"/>
  <c r="H287" i="1"/>
  <c r="I319" i="1"/>
  <c r="F348" i="1"/>
  <c r="J348" i="1"/>
  <c r="G378" i="1"/>
  <c r="G253" i="1"/>
  <c r="I65" i="1"/>
  <c r="F99" i="1"/>
  <c r="J99" i="1"/>
  <c r="G129" i="1"/>
  <c r="H161" i="1"/>
  <c r="I190" i="1"/>
  <c r="G223" i="1"/>
  <c r="H253" i="1"/>
  <c r="I287" i="1"/>
  <c r="F319" i="1"/>
  <c r="J319" i="1"/>
  <c r="G348" i="1"/>
  <c r="H378" i="1"/>
  <c r="F65" i="1"/>
  <c r="J65" i="1"/>
  <c r="G99" i="1"/>
  <c r="H129" i="1"/>
  <c r="I161" i="1"/>
  <c r="F190" i="1"/>
  <c r="J190" i="1"/>
  <c r="H223" i="1"/>
  <c r="I253" i="1"/>
  <c r="F287" i="1"/>
  <c r="J287" i="1"/>
  <c r="G319" i="1"/>
  <c r="H348" i="1"/>
  <c r="I378" i="1"/>
  <c r="G65" i="1"/>
  <c r="H99" i="1"/>
  <c r="I129" i="1"/>
  <c r="F161" i="1"/>
  <c r="J161" i="1"/>
  <c r="G190" i="1"/>
  <c r="I223" i="1"/>
  <c r="F253" i="1"/>
  <c r="J253" i="1"/>
  <c r="G287" i="1"/>
  <c r="H319" i="1"/>
  <c r="I348" i="1"/>
  <c r="F378" i="1"/>
  <c r="J378" i="1"/>
  <c r="F35" i="1"/>
  <c r="G35" i="1"/>
  <c r="H35" i="1"/>
  <c r="I35" i="1"/>
  <c r="J35" i="1"/>
  <c r="J379" i="1" l="1"/>
  <c r="H379" i="1"/>
  <c r="F379" i="1"/>
  <c r="I379" i="1"/>
  <c r="G379" i="1"/>
  <c r="L161" i="1" l="1"/>
  <c r="L287" i="1" l="1"/>
  <c r="L378" i="1" l="1"/>
  <c r="L99" i="1"/>
  <c r="L190" i="1"/>
  <c r="L223" i="1"/>
  <c r="L348" i="1"/>
  <c r="L379" i="1" l="1"/>
  <c r="L1" i="1" s="1"/>
</calcChain>
</file>

<file path=xl/sharedStrings.xml><?xml version="1.0" encoding="utf-8"?>
<sst xmlns="http://schemas.openxmlformats.org/spreadsheetml/2006/main" count="961" uniqueCount="233">
  <si>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</si>
  <si>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</si>
  <si>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</si>
  <si>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</si>
  <si>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</si>
  <si>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</si>
  <si>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</si>
  <si>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</si>
  <si>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</si>
  <si>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</si>
  <si>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</si>
  <si>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</si>
  <si>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</si>
  <si>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</si>
  <si>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</si>
  <si>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</si>
  <si>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</si>
  <si>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</si>
  <si>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</si>
  <si>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</si>
  <si>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</si>
  <si>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</si>
  <si>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</si>
  <si>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</si>
  <si>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</si>
  <si>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</si>
  <si>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</si>
  <si>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</si>
  <si>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</si>
  <si>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</si>
  <si>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</si>
  <si>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</si>
  <si>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</si>
  <si>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</si>
  <si>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</si>
  <si>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</si>
  <si>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</si>
  <si>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</si>
  <si>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</si>
  <si>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</si>
  <si>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</si>
  <si>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</si>
  <si>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</si>
  <si>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</si>
  <si>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</si>
  <si>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</si>
  <si>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Ханаев</t>
  </si>
  <si>
    <t>Муниципальное бюджетное общеобразовательное учреждение города Новосибирска «Санаторная школа-интернат № 133»</t>
  </si>
  <si>
    <t>Омлет натуральный</t>
  </si>
  <si>
    <t>Кофейный напиток с молоком</t>
  </si>
  <si>
    <t>Батон нарезной</t>
  </si>
  <si>
    <t>Пром.</t>
  </si>
  <si>
    <t>хол.блюдо</t>
  </si>
  <si>
    <t>Хлеб украинский</t>
  </si>
  <si>
    <t>Яблоко</t>
  </si>
  <si>
    <t>сладкое</t>
  </si>
  <si>
    <t>Икра свекольная</t>
  </si>
  <si>
    <t>Хлеб пшеничный</t>
  </si>
  <si>
    <t>Картофельное пюре</t>
  </si>
  <si>
    <t>Компот из свежих яблок</t>
  </si>
  <si>
    <t>Масло сливочное (порциями)</t>
  </si>
  <si>
    <t>соус</t>
  </si>
  <si>
    <t>Каша манная молочная вязкая</t>
  </si>
  <si>
    <t>Хлеб ржаной</t>
  </si>
  <si>
    <t>Банан</t>
  </si>
  <si>
    <t>Сок яблочный</t>
  </si>
  <si>
    <t>Салат из свежих помидоров со сладким перцем</t>
  </si>
  <si>
    <t>Соус сметанный</t>
  </si>
  <si>
    <t>Каша пшенная молочная жидкая</t>
  </si>
  <si>
    <t>Чай с сахаром</t>
  </si>
  <si>
    <t>Мандарин</t>
  </si>
  <si>
    <t>Макаронные изделия отварные</t>
  </si>
  <si>
    <t>Компот из кураги</t>
  </si>
  <si>
    <t>Салат из свежих огурцов</t>
  </si>
  <si>
    <t>Салат из свеклы с изюмом</t>
  </si>
  <si>
    <t>Булочка "Детская"</t>
  </si>
  <si>
    <t>Капуста тушеная</t>
  </si>
  <si>
    <t>Рагу из овощей</t>
  </si>
  <si>
    <t>Компот из изюма</t>
  </si>
  <si>
    <t>Каша молочная пшеничная жидкая</t>
  </si>
  <si>
    <t>Шницель мясной</t>
  </si>
  <si>
    <t>Каша гречневая рассыпчатая</t>
  </si>
  <si>
    <t>Рогалик сдобный</t>
  </si>
  <si>
    <t>Суп из овощей</t>
  </si>
  <si>
    <t>Жаркое по-домашнему</t>
  </si>
  <si>
    <t>Каша ячневая жидкая молочная</t>
  </si>
  <si>
    <t>Печень тушеная с луком</t>
  </si>
  <si>
    <t>Соус томатный</t>
  </si>
  <si>
    <t>Мясо тушеное</t>
  </si>
  <si>
    <t>творожное</t>
  </si>
  <si>
    <t>Плов из отварной говядины</t>
  </si>
  <si>
    <t>Картофель тушеный</t>
  </si>
  <si>
    <t xml:space="preserve">Сыр плавленый  (порциями) </t>
  </si>
  <si>
    <t>366/1</t>
  </si>
  <si>
    <t>Омлет натуральный № 340</t>
  </si>
  <si>
    <t>54-23гн</t>
  </si>
  <si>
    <t>Чай с молоком и сахаром</t>
  </si>
  <si>
    <t>54-4гн</t>
  </si>
  <si>
    <t xml:space="preserve">Барни </t>
  </si>
  <si>
    <t>10/15</t>
  </si>
  <si>
    <t>Салат из квашеной капусты с луком</t>
  </si>
  <si>
    <t>Суп картофельный с крупой и рыбой (горбуша) 7-11</t>
  </si>
  <si>
    <t>87/1</t>
  </si>
  <si>
    <t>Булочка в ассортименте +</t>
  </si>
  <si>
    <t>306/н</t>
  </si>
  <si>
    <t>Молоко 2.5%</t>
  </si>
  <si>
    <t>54-15з</t>
  </si>
  <si>
    <t>Шницель рыбный натуральный (минтай)</t>
  </si>
  <si>
    <t>54-1соус</t>
  </si>
  <si>
    <t>54-2хн</t>
  </si>
  <si>
    <t>Йогурт 2.5%</t>
  </si>
  <si>
    <t>Каша "Дружба"</t>
  </si>
  <si>
    <t>54-16к</t>
  </si>
  <si>
    <t xml:space="preserve">Какао с молоком сгущенным </t>
  </si>
  <si>
    <t>54-22гн</t>
  </si>
  <si>
    <t xml:space="preserve">хлеб </t>
  </si>
  <si>
    <t>Компот из брусники</t>
  </si>
  <si>
    <t>54-11хн</t>
  </si>
  <si>
    <t>Слойка с сахаром</t>
  </si>
  <si>
    <t>321Ш</t>
  </si>
  <si>
    <t>Суп картофельный с макаронными изделиями с курицей</t>
  </si>
  <si>
    <t>овощи по-карпатски</t>
  </si>
  <si>
    <t>Котлета из куриного филе</t>
  </si>
  <si>
    <t>Сок вишневый</t>
  </si>
  <si>
    <t>5.2 /Т</t>
  </si>
  <si>
    <t>Чай с лимоном и сахаром</t>
  </si>
  <si>
    <t>54-3гн</t>
  </si>
  <si>
    <t>Творожок "Лакт"</t>
  </si>
  <si>
    <t xml:space="preserve">Икра морковная </t>
  </si>
  <si>
    <t>Капуста тушеная с мясом</t>
  </si>
  <si>
    <t>54-10м</t>
  </si>
  <si>
    <t>Кисель из клюквы</t>
  </si>
  <si>
    <t>54-25хн</t>
  </si>
  <si>
    <t>Варенец 2.5%</t>
  </si>
  <si>
    <t>Масло сливочное (порциями) школа</t>
  </si>
  <si>
    <t>Суп молочный с макаронными изделиями</t>
  </si>
  <si>
    <t>54-45гн</t>
  </si>
  <si>
    <t>Сок сливовый</t>
  </si>
  <si>
    <t>Печенье</t>
  </si>
  <si>
    <t>Щи из св капусты с картофелем со сметаной  7-11</t>
  </si>
  <si>
    <t xml:space="preserve">Птица отварная    </t>
  </si>
  <si>
    <t>Компот из яблок с лимоном</t>
  </si>
  <si>
    <t>54-34хн</t>
  </si>
  <si>
    <t>Блинчики</t>
  </si>
  <si>
    <t>молоко сгущенное с сахаром</t>
  </si>
  <si>
    <t>Огурец в нарезке</t>
  </si>
  <si>
    <t>54-2з</t>
  </si>
  <si>
    <t>54-4г</t>
  </si>
  <si>
    <t>Компот из клубники</t>
  </si>
  <si>
    <t>54-31хн</t>
  </si>
  <si>
    <t>Ряженка 2.5%</t>
  </si>
  <si>
    <t>Сыр твердых сортов в нарезке</t>
  </si>
  <si>
    <t>54-1з</t>
  </si>
  <si>
    <t>54-1о</t>
  </si>
  <si>
    <t>10/17</t>
  </si>
  <si>
    <t>Мини рулет</t>
  </si>
  <si>
    <t>Чай с брусникой и сахаром</t>
  </si>
  <si>
    <t>54-9гн</t>
  </si>
  <si>
    <t>Винегрет овощной</t>
  </si>
  <si>
    <t>Суп картофельный с бобовыми (горохом) с курицей</t>
  </si>
  <si>
    <t xml:space="preserve">Пюре картофельное </t>
  </si>
  <si>
    <t>Гуляш из отварного мяса</t>
  </si>
  <si>
    <t>Компот из клюквы</t>
  </si>
  <si>
    <t>54-12хн</t>
  </si>
  <si>
    <t>306/с</t>
  </si>
  <si>
    <t>Плов из отварной птицы  7-11</t>
  </si>
  <si>
    <t>Кисель из смородины</t>
  </si>
  <si>
    <t>54-23хн</t>
  </si>
  <si>
    <t>Джем из абрикосов</t>
  </si>
  <si>
    <t>54-32хн</t>
  </si>
  <si>
    <t>32/с</t>
  </si>
  <si>
    <t>Салат из свежих помидоров</t>
  </si>
  <si>
    <t>Борщ с капустой и картофелем  7-11</t>
  </si>
  <si>
    <t>Сок персиковый</t>
  </si>
  <si>
    <t>Пудинг из творога с изюмом</t>
  </si>
  <si>
    <t>Молоко 3.2%</t>
  </si>
  <si>
    <t>Запеканка картофельная с мясом</t>
  </si>
  <si>
    <t>Компот из смеси сухофруктов</t>
  </si>
  <si>
    <t>54-1хн</t>
  </si>
  <si>
    <t>Кефир 2.5%</t>
  </si>
  <si>
    <t>53-19з</t>
  </si>
  <si>
    <t>Сок гранатовый</t>
  </si>
  <si>
    <t>54-26с</t>
  </si>
  <si>
    <t xml:space="preserve">54-9м </t>
  </si>
  <si>
    <t>Пудинг из творога с яблоками</t>
  </si>
  <si>
    <t xml:space="preserve">54-4т                                     </t>
  </si>
  <si>
    <t>Чай без сахара</t>
  </si>
  <si>
    <t>54-1гн</t>
  </si>
  <si>
    <t>Помидор в нарезке</t>
  </si>
  <si>
    <t>54-3з</t>
  </si>
  <si>
    <t xml:space="preserve">Капуста тушеная </t>
  </si>
  <si>
    <t>Рыба ,тушенная с картофелем по-русски( А )</t>
  </si>
  <si>
    <t>169/А</t>
  </si>
  <si>
    <t>Кисель из клубники 7-11</t>
  </si>
  <si>
    <t>Чай с клюквой и сахаром</t>
  </si>
  <si>
    <t>54-10гн</t>
  </si>
  <si>
    <t>Салат из кукурузы с яйцом и луком</t>
  </si>
  <si>
    <t>Суп картофельный с рыбой</t>
  </si>
  <si>
    <t>54-31с</t>
  </si>
  <si>
    <t>Поджарка</t>
  </si>
  <si>
    <t>Тефтели с рисом</t>
  </si>
  <si>
    <t>Соус молочный натуральный</t>
  </si>
  <si>
    <t>54-5соус</t>
  </si>
  <si>
    <t>Омлет с сыром № 342</t>
  </si>
  <si>
    <t>Бифштекс рубленный паровой</t>
  </si>
  <si>
    <t xml:space="preserve">Сельдь с луком </t>
  </si>
  <si>
    <t>Компот из яблок и вишни</t>
  </si>
  <si>
    <t>54-5хн</t>
  </si>
  <si>
    <t>Винегрет с растительным маслом</t>
  </si>
  <si>
    <t>54-16з</t>
  </si>
  <si>
    <t>Гуляш из говядины</t>
  </si>
  <si>
    <t xml:space="preserve">54-2м </t>
  </si>
  <si>
    <t>Джем из мандаринов</t>
  </si>
  <si>
    <t>Батон сдобный (нарезной)</t>
  </si>
  <si>
    <t>Салат "Степной "из разных овощей</t>
  </si>
  <si>
    <t>Кисель из брусники</t>
  </si>
  <si>
    <t>54-21хн</t>
  </si>
  <si>
    <t>Каша геркулесовая жидкая молочная</t>
  </si>
  <si>
    <t>Какао с молоком</t>
  </si>
  <si>
    <t>54-21гн</t>
  </si>
  <si>
    <t>54-2гн</t>
  </si>
  <si>
    <t xml:space="preserve">Азу </t>
  </si>
  <si>
    <t>Салат "Несвижский"</t>
  </si>
  <si>
    <t>Соус молочный к блюдам (1-й вариант)</t>
  </si>
  <si>
    <t>Перец болгарский в нарезке</t>
  </si>
  <si>
    <t>54-4з</t>
  </si>
  <si>
    <t>Рыба тушеная в томате с овощами (минтай)</t>
  </si>
  <si>
    <t>54-11р</t>
  </si>
  <si>
    <t>Огурец свежий (овощи натуральные)</t>
  </si>
  <si>
    <t>54-4хн</t>
  </si>
  <si>
    <t>Биточек паровой</t>
  </si>
  <si>
    <t>Рассольник "Ленинградский "</t>
  </si>
  <si>
    <t xml:space="preserve">Кофейный напиток со сгущенным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</si>
</sst>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4" borderId="2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13" fillId="0" borderId="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8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9"/>
  <sheetViews>
    <sheetView tabSelected="1" workbookViewId="0">
      <pane xSplit="4" ySplit="5" topLeftCell="E258" activePane="bottomRight" state="frozen"/>
      <selection pane="topRight" activeCell="E1" sqref="E1"/>
      <selection pane="bottomLeft" activeCell="A6" sqref="A6"/>
      <selection pane="bottomRight" activeCell="L215" sqref="L2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47</v>
      </c>
      <c r="D1" s="59"/>
      <c r="E1" s="59"/>
      <c r="F1" s="13" t="s">
        <v>16</v>
      </c>
      <c r="G1" s="2" t="s">
        <v>17</v>
      </c>
      <c r="H1" s="60" t="s">
        <v>45</v>
      </c>
      <c r="I1" s="60"/>
      <c r="J1" s="60"/>
      <c r="K1" s="60"/>
      <c r="L1" s="2">
        <f>L379</f>
        <v>362.12666666666661</v>
      </c>
    </row>
    <row r="2" spans="1:12" ht="18" x14ac:dyDescent="0.2">
      <c r="A2" s="35" t="s">
        <v>6</v>
      </c>
      <c r="C2" s="2"/>
      <c r="G2" s="2" t="s">
        <v>18</v>
      </c>
      <c r="H2" s="60" t="s">
        <v>46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4</v>
      </c>
      <c r="J3" s="48">
        <v>2024</v>
      </c>
      <c r="K3" s="1"/>
    </row>
    <row r="4" spans="1:12" ht="13.5" thickBot="1" x14ac:dyDescent="0.25">
      <c r="C4" s="2"/>
      <c r="D4" s="4"/>
      <c r="H4" s="49" t="s">
        <v>42</v>
      </c>
      <c r="I4" s="49" t="s">
        <v>43</v>
      </c>
      <c r="J4" s="49" t="s">
        <v>44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40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41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52</v>
      </c>
      <c r="E6" s="42" t="s">
        <v>92</v>
      </c>
      <c r="F6" s="43">
        <v>22</v>
      </c>
      <c r="G6" s="43">
        <v>4.5</v>
      </c>
      <c r="H6" s="43">
        <v>5.0999999999999996</v>
      </c>
      <c r="I6" s="43">
        <v>0.6</v>
      </c>
      <c r="J6" s="43">
        <v>65.8</v>
      </c>
      <c r="K6" s="44" t="s">
        <v>93</v>
      </c>
      <c r="L6" s="40">
        <v>13.2</v>
      </c>
    </row>
    <row r="7" spans="1:12" ht="15" x14ac:dyDescent="0.25">
      <c r="A7" s="24"/>
      <c r="B7" s="16"/>
      <c r="C7" s="11"/>
      <c r="D7" s="7" t="s">
        <v>21</v>
      </c>
      <c r="E7" s="42" t="s">
        <v>94</v>
      </c>
      <c r="F7" s="43">
        <v>160</v>
      </c>
      <c r="G7" s="43">
        <v>15.9</v>
      </c>
      <c r="H7" s="43">
        <v>18.5</v>
      </c>
      <c r="I7" s="43">
        <v>2.8</v>
      </c>
      <c r="J7" s="43">
        <v>241.1</v>
      </c>
      <c r="K7" s="44">
        <v>340</v>
      </c>
      <c r="L7" s="43">
        <v>35.9</v>
      </c>
    </row>
    <row r="8" spans="1:12" ht="15" x14ac:dyDescent="0.25">
      <c r="A8" s="24"/>
      <c r="B8" s="16"/>
      <c r="C8" s="11"/>
      <c r="D8" s="7" t="s">
        <v>22</v>
      </c>
      <c r="E8" s="42" t="s">
        <v>49</v>
      </c>
      <c r="F8" s="43">
        <v>180</v>
      </c>
      <c r="G8" s="43">
        <v>3.5</v>
      </c>
      <c r="H8" s="43">
        <v>2.6</v>
      </c>
      <c r="I8" s="43">
        <v>10.1</v>
      </c>
      <c r="J8" s="43">
        <v>77.400000000000006</v>
      </c>
      <c r="K8" s="44" t="s">
        <v>95</v>
      </c>
      <c r="L8" s="43">
        <v>10.75</v>
      </c>
    </row>
    <row r="9" spans="1:12" ht="15" x14ac:dyDescent="0.25">
      <c r="A9" s="24"/>
      <c r="B9" s="16"/>
      <c r="C9" s="11"/>
      <c r="D9" s="7" t="s">
        <v>23</v>
      </c>
      <c r="E9" s="42" t="s">
        <v>50</v>
      </c>
      <c r="F9" s="43">
        <v>30</v>
      </c>
      <c r="G9" s="43">
        <v>2.2999999999999998</v>
      </c>
      <c r="H9" s="43">
        <v>0.9</v>
      </c>
      <c r="I9" s="43">
        <v>15.4</v>
      </c>
      <c r="J9" s="43">
        <v>78.5</v>
      </c>
      <c r="K9" s="44" t="s">
        <v>51</v>
      </c>
      <c r="L9" s="43">
        <v>3.41</v>
      </c>
    </row>
    <row r="10" spans="1:12" ht="15" x14ac:dyDescent="0.25">
      <c r="A10" s="24"/>
      <c r="B10" s="16"/>
      <c r="C10" s="11"/>
      <c r="D10" s="7" t="s">
        <v>24</v>
      </c>
      <c r="E10" s="42" t="s">
        <v>54</v>
      </c>
      <c r="F10" s="43">
        <v>120</v>
      </c>
      <c r="G10" s="43">
        <v>0.5</v>
      </c>
      <c r="H10" s="43">
        <v>0.5</v>
      </c>
      <c r="I10" s="43">
        <v>11.8</v>
      </c>
      <c r="J10" s="43">
        <v>53.3</v>
      </c>
      <c r="K10" s="44" t="s">
        <v>51</v>
      </c>
      <c r="L10" s="43">
        <v>15.36</v>
      </c>
    </row>
    <row r="11" spans="1:12" ht="15" x14ac:dyDescent="0.25">
      <c r="A11" s="25"/>
      <c r="B11" s="18"/>
      <c r="C11" s="8"/>
      <c r="D11" s="19" t="s">
        <v>39</v>
      </c>
      <c r="E11" s="9"/>
      <c r="F11" s="51">
        <f>SUM(F6:F10)</f>
        <v>512</v>
      </c>
      <c r="G11" s="51">
        <f>SUM(G6:G10)</f>
        <v>26.7</v>
      </c>
      <c r="H11" s="51">
        <f>SUM(H6:H10)</f>
        <v>27.6</v>
      </c>
      <c r="I11" s="51">
        <f>SUM(I6:I10)</f>
        <v>40.700000000000003</v>
      </c>
      <c r="J11" s="51">
        <f>SUM(J6:J10)</f>
        <v>516.09999999999991</v>
      </c>
      <c r="K11" s="52"/>
      <c r="L11" s="51">
        <f>SUM(L6:L10)</f>
        <v>78.61999999999999</v>
      </c>
    </row>
    <row r="12" spans="1:12" ht="15" x14ac:dyDescent="0.25">
      <c r="A12" s="26">
        <f>A6</f>
        <v>1</v>
      </c>
      <c r="B12" s="14">
        <f>B6</f>
        <v>1</v>
      </c>
      <c r="C12" s="10" t="s">
        <v>25</v>
      </c>
      <c r="D12" s="62" t="s">
        <v>22</v>
      </c>
      <c r="E12" s="42" t="s">
        <v>96</v>
      </c>
      <c r="F12" s="43">
        <v>180</v>
      </c>
      <c r="G12" s="43">
        <v>1.4</v>
      </c>
      <c r="H12" s="43">
        <v>1</v>
      </c>
      <c r="I12" s="43">
        <v>7.7</v>
      </c>
      <c r="J12" s="43">
        <v>45.8</v>
      </c>
      <c r="K12" s="44" t="s">
        <v>97</v>
      </c>
      <c r="L12" s="43">
        <v>5.57</v>
      </c>
    </row>
    <row r="13" spans="1:12" ht="15" x14ac:dyDescent="0.25">
      <c r="A13" s="24"/>
      <c r="B13" s="16"/>
      <c r="C13" s="11"/>
      <c r="D13" s="50" t="s">
        <v>55</v>
      </c>
      <c r="E13" s="42" t="s">
        <v>98</v>
      </c>
      <c r="F13" s="43">
        <v>30</v>
      </c>
      <c r="G13" s="43">
        <v>1.9</v>
      </c>
      <c r="H13" s="43">
        <v>2.5</v>
      </c>
      <c r="I13" s="43">
        <v>18.600000000000001</v>
      </c>
      <c r="J13" s="43">
        <v>104</v>
      </c>
      <c r="K13" s="44" t="s">
        <v>99</v>
      </c>
      <c r="L13" s="43">
        <v>32</v>
      </c>
    </row>
    <row r="14" spans="1:12" ht="15" x14ac:dyDescent="0.25">
      <c r="A14" s="25"/>
      <c r="B14" s="18"/>
      <c r="C14" s="8"/>
      <c r="D14" s="19" t="s">
        <v>39</v>
      </c>
      <c r="E14" s="9"/>
      <c r="F14" s="51">
        <f>SUM(F12:F13)</f>
        <v>210</v>
      </c>
      <c r="G14" s="51">
        <f>SUM(G12:G13)</f>
        <v>3.3</v>
      </c>
      <c r="H14" s="51">
        <f>SUM(H12:H13)</f>
        <v>3.5</v>
      </c>
      <c r="I14" s="51">
        <f>SUM(I12:I13)</f>
        <v>26.3</v>
      </c>
      <c r="J14" s="51">
        <f>SUM(J12:J13)</f>
        <v>149.80000000000001</v>
      </c>
      <c r="K14" s="52"/>
      <c r="L14" s="51">
        <f>SUM(L12:L13)</f>
        <v>37.57</v>
      </c>
    </row>
    <row r="15" spans="1:12" ht="15" x14ac:dyDescent="0.25">
      <c r="A15" s="26">
        <f>A6</f>
        <v>1</v>
      </c>
      <c r="B15" s="14">
        <f>B6</f>
        <v>1</v>
      </c>
      <c r="C15" s="10" t="s">
        <v>26</v>
      </c>
      <c r="D15" s="7" t="s">
        <v>27</v>
      </c>
      <c r="E15" s="42" t="s">
        <v>100</v>
      </c>
      <c r="F15" s="43">
        <v>70</v>
      </c>
      <c r="G15" s="43">
        <v>1.2</v>
      </c>
      <c r="H15" s="43">
        <v>3.6</v>
      </c>
      <c r="I15" s="43">
        <v>2.4</v>
      </c>
      <c r="J15" s="43">
        <v>46.2</v>
      </c>
      <c r="K15" s="44">
        <v>7</v>
      </c>
      <c r="L15" s="43">
        <v>7.13</v>
      </c>
    </row>
    <row r="16" spans="1:12" ht="15" x14ac:dyDescent="0.25">
      <c r="A16" s="24"/>
      <c r="B16" s="16"/>
      <c r="C16" s="11"/>
      <c r="D16" s="7" t="s">
        <v>28</v>
      </c>
      <c r="E16" s="42" t="s">
        <v>101</v>
      </c>
      <c r="F16" s="43">
        <v>200</v>
      </c>
      <c r="G16" s="43">
        <v>7.6</v>
      </c>
      <c r="H16" s="43">
        <v>4.4000000000000004</v>
      </c>
      <c r="I16" s="43">
        <v>10.8</v>
      </c>
      <c r="J16" s="43">
        <v>113.5</v>
      </c>
      <c r="K16" s="44" t="s">
        <v>102</v>
      </c>
      <c r="L16" s="43">
        <v>14.05</v>
      </c>
    </row>
    <row r="17" spans="1:12" ht="15" x14ac:dyDescent="0.25">
      <c r="A17" s="24"/>
      <c r="B17" s="16"/>
      <c r="C17" s="11"/>
      <c r="D17" s="7" t="s">
        <v>29</v>
      </c>
      <c r="E17" s="42" t="s">
        <v>90</v>
      </c>
      <c r="F17" s="43">
        <v>210</v>
      </c>
      <c r="G17" s="43">
        <v>24</v>
      </c>
      <c r="H17" s="43">
        <v>21.8</v>
      </c>
      <c r="I17" s="43">
        <v>31.9</v>
      </c>
      <c r="J17" s="43">
        <v>419.4</v>
      </c>
      <c r="K17" s="44">
        <v>193</v>
      </c>
      <c r="L17" s="43">
        <v>87</v>
      </c>
    </row>
    <row r="18" spans="1:12" ht="15" x14ac:dyDescent="0.25">
      <c r="A18" s="24"/>
      <c r="B18" s="16"/>
      <c r="C18" s="11"/>
      <c r="D18" s="7" t="s">
        <v>23</v>
      </c>
      <c r="E18" s="42" t="s">
        <v>53</v>
      </c>
      <c r="F18" s="43">
        <v>60</v>
      </c>
      <c r="G18" s="43">
        <v>4</v>
      </c>
      <c r="H18" s="43">
        <v>0.7</v>
      </c>
      <c r="I18" s="43">
        <v>23.8</v>
      </c>
      <c r="J18" s="43">
        <v>117.4</v>
      </c>
      <c r="K18" s="44" t="s">
        <v>51</v>
      </c>
      <c r="L18" s="43">
        <v>3.99</v>
      </c>
    </row>
    <row r="19" spans="1:12" ht="15" x14ac:dyDescent="0.25">
      <c r="A19" s="24"/>
      <c r="B19" s="16"/>
      <c r="C19" s="11"/>
      <c r="D19" s="7" t="s">
        <v>32</v>
      </c>
      <c r="E19" s="42" t="s">
        <v>57</v>
      </c>
      <c r="F19" s="43">
        <v>40</v>
      </c>
      <c r="G19" s="43">
        <v>3</v>
      </c>
      <c r="H19" s="43">
        <v>0.3</v>
      </c>
      <c r="I19" s="43">
        <v>19.7</v>
      </c>
      <c r="J19" s="43">
        <v>93.8</v>
      </c>
      <c r="K19" s="44" t="s">
        <v>51</v>
      </c>
      <c r="L19" s="43">
        <v>2.25</v>
      </c>
    </row>
    <row r="20" spans="1:12" ht="15" x14ac:dyDescent="0.25">
      <c r="A20" s="24"/>
      <c r="B20" s="16"/>
      <c r="C20" s="11"/>
      <c r="D20" s="7" t="s">
        <v>31</v>
      </c>
      <c r="E20" s="42" t="s">
        <v>65</v>
      </c>
      <c r="F20" s="43">
        <v>200</v>
      </c>
      <c r="G20" s="43">
        <v>1</v>
      </c>
      <c r="H20" s="43">
        <v>0.2</v>
      </c>
      <c r="I20" s="43">
        <v>20.2</v>
      </c>
      <c r="J20" s="43">
        <v>86.6</v>
      </c>
      <c r="K20" s="44" t="s">
        <v>51</v>
      </c>
      <c r="L20" s="43">
        <v>28</v>
      </c>
    </row>
    <row r="21" spans="1:12" ht="15" x14ac:dyDescent="0.25">
      <c r="A21" s="25"/>
      <c r="B21" s="18"/>
      <c r="C21" s="8"/>
      <c r="D21" s="19" t="s">
        <v>39</v>
      </c>
      <c r="E21" s="9"/>
      <c r="F21" s="51">
        <f>SUM(F15:F20)</f>
        <v>780</v>
      </c>
      <c r="G21" s="51">
        <f>SUM(G15:G20)</f>
        <v>40.799999999999997</v>
      </c>
      <c r="H21" s="51">
        <f>SUM(H15:H20)</f>
        <v>31</v>
      </c>
      <c r="I21" s="51">
        <f>SUM(I15:I20)</f>
        <v>108.80000000000001</v>
      </c>
      <c r="J21" s="51">
        <f>SUM(J15:J20)</f>
        <v>876.89999999999986</v>
      </c>
      <c r="K21" s="52"/>
      <c r="L21" s="51">
        <f>SUM(L15:L20)</f>
        <v>142.42000000000002</v>
      </c>
    </row>
    <row r="22" spans="1:12" ht="15" x14ac:dyDescent="0.25">
      <c r="A22" s="26">
        <f>A6</f>
        <v>1</v>
      </c>
      <c r="B22" s="14">
        <f>B6</f>
        <v>1</v>
      </c>
      <c r="C22" s="10" t="s">
        <v>34</v>
      </c>
      <c r="D22" s="12" t="s">
        <v>35</v>
      </c>
      <c r="E22" s="42" t="s">
        <v>103</v>
      </c>
      <c r="F22" s="43">
        <v>100</v>
      </c>
      <c r="G22" s="43">
        <v>5.9</v>
      </c>
      <c r="H22" s="43">
        <v>1.4</v>
      </c>
      <c r="I22" s="43">
        <v>37.299999999999997</v>
      </c>
      <c r="J22" s="43">
        <v>185.2</v>
      </c>
      <c r="K22" s="44" t="s">
        <v>104</v>
      </c>
      <c r="L22" s="43">
        <v>26</v>
      </c>
    </row>
    <row r="23" spans="1:12" ht="15" x14ac:dyDescent="0.25">
      <c r="A23" s="24"/>
      <c r="B23" s="16"/>
      <c r="C23" s="11"/>
      <c r="D23" s="12" t="s">
        <v>31</v>
      </c>
      <c r="E23" s="42" t="s">
        <v>105</v>
      </c>
      <c r="F23" s="43">
        <v>200</v>
      </c>
      <c r="G23" s="43">
        <v>5.8</v>
      </c>
      <c r="H23" s="43">
        <v>5</v>
      </c>
      <c r="I23" s="43">
        <v>9.6</v>
      </c>
      <c r="J23" s="43">
        <v>106.6</v>
      </c>
      <c r="K23" s="44" t="s">
        <v>51</v>
      </c>
      <c r="L23" s="43">
        <v>19</v>
      </c>
    </row>
    <row r="24" spans="1:12" ht="15" x14ac:dyDescent="0.25">
      <c r="A24" s="25"/>
      <c r="B24" s="18"/>
      <c r="C24" s="8"/>
      <c r="D24" s="19" t="s">
        <v>39</v>
      </c>
      <c r="E24" s="9"/>
      <c r="F24" s="51">
        <f>SUM(F22:F23)</f>
        <v>300</v>
      </c>
      <c r="G24" s="51">
        <f>SUM(G22:G23)</f>
        <v>11.7</v>
      </c>
      <c r="H24" s="51">
        <f>SUM(H22:H23)</f>
        <v>6.4</v>
      </c>
      <c r="I24" s="51">
        <f>SUM(I22:I23)</f>
        <v>46.9</v>
      </c>
      <c r="J24" s="51">
        <f>SUM(J22:J23)</f>
        <v>291.79999999999995</v>
      </c>
      <c r="K24" s="52"/>
      <c r="L24" s="51">
        <f>SUM(L22:L23)</f>
        <v>45</v>
      </c>
    </row>
    <row r="25" spans="1:12" ht="15" x14ac:dyDescent="0.25">
      <c r="A25" s="26">
        <f>A6</f>
        <v>1</v>
      </c>
      <c r="B25" s="14">
        <f>B6</f>
        <v>1</v>
      </c>
      <c r="C25" s="10" t="s">
        <v>36</v>
      </c>
      <c r="D25" s="7" t="s">
        <v>27</v>
      </c>
      <c r="E25" s="42" t="s">
        <v>56</v>
      </c>
      <c r="F25" s="43">
        <v>65</v>
      </c>
      <c r="G25" s="43">
        <v>1.5</v>
      </c>
      <c r="H25" s="43">
        <v>4.5999999999999996</v>
      </c>
      <c r="I25" s="43">
        <v>7.4</v>
      </c>
      <c r="J25" s="43">
        <v>77.3</v>
      </c>
      <c r="K25" s="44" t="s">
        <v>106</v>
      </c>
      <c r="L25" s="43">
        <v>9.42</v>
      </c>
    </row>
    <row r="26" spans="1:12" ht="15" x14ac:dyDescent="0.25">
      <c r="A26" s="24"/>
      <c r="B26" s="16"/>
      <c r="C26" s="11"/>
      <c r="D26" s="7" t="s">
        <v>30</v>
      </c>
      <c r="E26" s="42" t="s">
        <v>58</v>
      </c>
      <c r="F26" s="43">
        <v>150</v>
      </c>
      <c r="G26" s="43">
        <v>3</v>
      </c>
      <c r="H26" s="43">
        <v>5.4</v>
      </c>
      <c r="I26" s="43">
        <v>19.7</v>
      </c>
      <c r="J26" s="43">
        <v>139.5</v>
      </c>
      <c r="K26" s="44">
        <v>241</v>
      </c>
      <c r="L26" s="43">
        <v>12.06</v>
      </c>
    </row>
    <row r="27" spans="1:12" ht="15" x14ac:dyDescent="0.25">
      <c r="A27" s="24"/>
      <c r="B27" s="16"/>
      <c r="C27" s="11"/>
      <c r="D27" s="63" t="s">
        <v>21</v>
      </c>
      <c r="E27" s="42" t="s">
        <v>107</v>
      </c>
      <c r="F27" s="43">
        <v>120</v>
      </c>
      <c r="G27" s="43">
        <v>21.5</v>
      </c>
      <c r="H27" s="43">
        <v>6.6</v>
      </c>
      <c r="I27" s="43">
        <v>13.5</v>
      </c>
      <c r="J27" s="43">
        <v>199.9</v>
      </c>
      <c r="K27" s="44">
        <v>391</v>
      </c>
      <c r="L27" s="43">
        <v>35.409999999999997</v>
      </c>
    </row>
    <row r="28" spans="1:12" ht="15" x14ac:dyDescent="0.25">
      <c r="A28" s="24"/>
      <c r="B28" s="16"/>
      <c r="C28" s="11"/>
      <c r="D28" s="7" t="s">
        <v>61</v>
      </c>
      <c r="E28" s="42" t="s">
        <v>67</v>
      </c>
      <c r="F28" s="43">
        <v>20</v>
      </c>
      <c r="G28" s="43">
        <v>0.3</v>
      </c>
      <c r="H28" s="43">
        <v>1.6</v>
      </c>
      <c r="I28" s="43">
        <v>0.7</v>
      </c>
      <c r="J28" s="43">
        <v>18.600000000000001</v>
      </c>
      <c r="K28" s="44" t="s">
        <v>108</v>
      </c>
      <c r="L28" s="43">
        <v>2.23</v>
      </c>
    </row>
    <row r="29" spans="1:12" ht="15" x14ac:dyDescent="0.25">
      <c r="A29" s="24"/>
      <c r="B29" s="16"/>
      <c r="C29" s="11"/>
      <c r="D29" s="7" t="s">
        <v>31</v>
      </c>
      <c r="E29" s="42" t="s">
        <v>72</v>
      </c>
      <c r="F29" s="43">
        <v>200</v>
      </c>
      <c r="G29" s="43">
        <v>1</v>
      </c>
      <c r="H29" s="43">
        <v>0.1</v>
      </c>
      <c r="I29" s="43">
        <v>15.6</v>
      </c>
      <c r="J29" s="43">
        <v>66.900000000000006</v>
      </c>
      <c r="K29" s="44" t="s">
        <v>109</v>
      </c>
      <c r="L29" s="43">
        <v>7.12</v>
      </c>
    </row>
    <row r="30" spans="1:12" ht="15" x14ac:dyDescent="0.25">
      <c r="A30" s="24"/>
      <c r="B30" s="16"/>
      <c r="C30" s="11"/>
      <c r="D30" s="7" t="s">
        <v>23</v>
      </c>
      <c r="E30" s="42" t="s">
        <v>57</v>
      </c>
      <c r="F30" s="43">
        <v>10</v>
      </c>
      <c r="G30" s="43">
        <v>0.8</v>
      </c>
      <c r="H30" s="43">
        <v>0.1</v>
      </c>
      <c r="I30" s="43">
        <v>4.9000000000000004</v>
      </c>
      <c r="J30" s="43">
        <v>23.4</v>
      </c>
      <c r="K30" s="44" t="s">
        <v>51</v>
      </c>
      <c r="L30" s="43">
        <v>0.56000000000000005</v>
      </c>
    </row>
    <row r="31" spans="1:12" ht="15" x14ac:dyDescent="0.25">
      <c r="A31" s="25"/>
      <c r="B31" s="18"/>
      <c r="C31" s="8"/>
      <c r="D31" s="19" t="s">
        <v>39</v>
      </c>
      <c r="E31" s="9"/>
      <c r="F31" s="51">
        <f>SUM(F25:F30)</f>
        <v>565</v>
      </c>
      <c r="G31" s="51">
        <f>SUM(G25:G30)</f>
        <v>28.1</v>
      </c>
      <c r="H31" s="51">
        <f>SUM(H25:H30)</f>
        <v>18.400000000000006</v>
      </c>
      <c r="I31" s="51">
        <f>SUM(I25:I30)</f>
        <v>61.800000000000004</v>
      </c>
      <c r="J31" s="51">
        <f>SUM(J25:J30)</f>
        <v>525.6</v>
      </c>
      <c r="K31" s="52"/>
      <c r="L31" s="51">
        <f>SUM(L25:L30)</f>
        <v>66.8</v>
      </c>
    </row>
    <row r="32" spans="1:12" ht="15" x14ac:dyDescent="0.25">
      <c r="A32" s="26">
        <f>A6</f>
        <v>1</v>
      </c>
      <c r="B32" s="14">
        <f>B6</f>
        <v>1</v>
      </c>
      <c r="C32" s="10" t="s">
        <v>37</v>
      </c>
      <c r="D32" s="12" t="s">
        <v>38</v>
      </c>
      <c r="E32" s="42" t="s">
        <v>110</v>
      </c>
      <c r="F32" s="43">
        <v>180</v>
      </c>
      <c r="G32" s="43">
        <v>6.1</v>
      </c>
      <c r="H32" s="43">
        <v>4.5</v>
      </c>
      <c r="I32" s="43">
        <v>9.9</v>
      </c>
      <c r="J32" s="43">
        <v>104.6</v>
      </c>
      <c r="K32" s="44" t="s">
        <v>51</v>
      </c>
      <c r="L32" s="43">
        <v>20</v>
      </c>
    </row>
    <row r="33" spans="1:12" ht="15" x14ac:dyDescent="0.25">
      <c r="A33" s="24"/>
      <c r="B33" s="16"/>
      <c r="C33" s="11"/>
      <c r="D33" s="12" t="s">
        <v>23</v>
      </c>
      <c r="E33" s="42" t="s">
        <v>53</v>
      </c>
      <c r="F33" s="43">
        <v>20</v>
      </c>
      <c r="G33" s="43">
        <v>1.3</v>
      </c>
      <c r="H33" s="43">
        <v>0.2</v>
      </c>
      <c r="I33" s="43">
        <v>7.9</v>
      </c>
      <c r="J33" s="43">
        <v>39.1</v>
      </c>
      <c r="K33" s="44" t="s">
        <v>51</v>
      </c>
      <c r="L33" s="43">
        <v>1.33</v>
      </c>
    </row>
    <row r="34" spans="1:12" ht="15" x14ac:dyDescent="0.25">
      <c r="A34" s="25"/>
      <c r="B34" s="18"/>
      <c r="C34" s="8"/>
      <c r="D34" s="20" t="s">
        <v>39</v>
      </c>
      <c r="E34" s="9"/>
      <c r="F34" s="51">
        <f>SUM(F32:F33)</f>
        <v>200</v>
      </c>
      <c r="G34" s="51">
        <f>SUM(G32:G33)</f>
        <v>7.3999999999999995</v>
      </c>
      <c r="H34" s="51">
        <f>SUM(H32:H33)</f>
        <v>4.7</v>
      </c>
      <c r="I34" s="51">
        <f>SUM(I32:I33)</f>
        <v>17.8</v>
      </c>
      <c r="J34" s="51">
        <f>SUM(J32:J33)</f>
        <v>143.69999999999999</v>
      </c>
      <c r="K34" s="52"/>
      <c r="L34" s="51">
        <f>SUM(L32:L33)</f>
        <v>21.33</v>
      </c>
    </row>
    <row r="35" spans="1:12" ht="15.75" thickBot="1" x14ac:dyDescent="0.25">
      <c r="A35" s="29">
        <f>A6</f>
        <v>1</v>
      </c>
      <c r="B35" s="30">
        <f>B6</f>
        <v>1</v>
      </c>
      <c r="C35" s="56" t="s">
        <v>4</v>
      </c>
      <c r="D35" s="57"/>
      <c r="E35" s="31"/>
      <c r="F35" s="53">
        <f>F11+F14+F21+F24+F31+F34</f>
        <v>2567</v>
      </c>
      <c r="G35" s="53">
        <f>G11+G14+G21+G24+G31+G34</f>
        <v>118</v>
      </c>
      <c r="H35" s="53">
        <f>H11+H14+H21+H24+H31+H34</f>
        <v>91.600000000000009</v>
      </c>
      <c r="I35" s="53">
        <f>I11+I14+I21+I24+I31+I34</f>
        <v>302.3</v>
      </c>
      <c r="J35" s="53">
        <f>J11+J14+J21+J24+J31+J34</f>
        <v>2503.8999999999996</v>
      </c>
      <c r="K35" s="54"/>
      <c r="L35" s="53">
        <f>L11+L14+L21+L24+L31+L34</f>
        <v>391.74</v>
      </c>
    </row>
    <row r="36" spans="1:12" ht="15" x14ac:dyDescent="0.25">
      <c r="A36" s="15">
        <v>1</v>
      </c>
      <c r="B36" s="16">
        <v>2</v>
      </c>
      <c r="C36" s="23" t="s">
        <v>20</v>
      </c>
      <c r="D36" s="6" t="s">
        <v>52</v>
      </c>
      <c r="E36" s="39" t="s">
        <v>92</v>
      </c>
      <c r="F36" s="40">
        <v>20</v>
      </c>
      <c r="G36" s="40">
        <v>4.0999999999999996</v>
      </c>
      <c r="H36" s="40">
        <v>4.5999999999999996</v>
      </c>
      <c r="I36" s="40">
        <v>0.5</v>
      </c>
      <c r="J36" s="40">
        <v>59.8</v>
      </c>
      <c r="K36" s="41" t="s">
        <v>93</v>
      </c>
      <c r="L36" s="40">
        <v>12</v>
      </c>
    </row>
    <row r="37" spans="1:12" ht="15" x14ac:dyDescent="0.25">
      <c r="A37" s="15"/>
      <c r="B37" s="16"/>
      <c r="C37" s="11"/>
      <c r="D37" s="6" t="s">
        <v>21</v>
      </c>
      <c r="E37" s="42" t="s">
        <v>111</v>
      </c>
      <c r="F37" s="43">
        <v>180</v>
      </c>
      <c r="G37" s="43">
        <v>4.5</v>
      </c>
      <c r="H37" s="43">
        <v>5.3</v>
      </c>
      <c r="I37" s="43">
        <v>21.6</v>
      </c>
      <c r="J37" s="43">
        <v>152</v>
      </c>
      <c r="K37" s="44" t="s">
        <v>112</v>
      </c>
      <c r="L37" s="43">
        <v>14.6</v>
      </c>
    </row>
    <row r="38" spans="1:12" ht="15" x14ac:dyDescent="0.25">
      <c r="A38" s="15"/>
      <c r="B38" s="16"/>
      <c r="C38" s="11"/>
      <c r="D38" s="7" t="s">
        <v>22</v>
      </c>
      <c r="E38" s="42" t="s">
        <v>113</v>
      </c>
      <c r="F38" s="43">
        <v>200</v>
      </c>
      <c r="G38" s="43">
        <v>3.5</v>
      </c>
      <c r="H38" s="43">
        <v>3.4</v>
      </c>
      <c r="I38" s="43">
        <v>22.3</v>
      </c>
      <c r="J38" s="43">
        <v>133.4</v>
      </c>
      <c r="K38" s="44" t="s">
        <v>114</v>
      </c>
      <c r="L38" s="43">
        <v>16.899999999999999</v>
      </c>
    </row>
    <row r="39" spans="1:12" ht="15" x14ac:dyDescent="0.25">
      <c r="A39" s="15"/>
      <c r="B39" s="16"/>
      <c r="C39" s="11"/>
      <c r="D39" s="7" t="s">
        <v>24</v>
      </c>
      <c r="E39" s="42" t="s">
        <v>70</v>
      </c>
      <c r="F39" s="43">
        <v>150</v>
      </c>
      <c r="G39" s="43">
        <v>1.2</v>
      </c>
      <c r="H39" s="43">
        <v>0.3</v>
      </c>
      <c r="I39" s="43">
        <v>11.3</v>
      </c>
      <c r="J39" s="43">
        <v>52.5</v>
      </c>
      <c r="K39" s="44" t="s">
        <v>51</v>
      </c>
      <c r="L39" s="43">
        <v>23</v>
      </c>
    </row>
    <row r="40" spans="1:12" ht="15" x14ac:dyDescent="0.25">
      <c r="A40" s="15"/>
      <c r="B40" s="16"/>
      <c r="C40" s="11"/>
      <c r="D40" s="7" t="s">
        <v>115</v>
      </c>
      <c r="E40" s="42" t="s">
        <v>50</v>
      </c>
      <c r="F40" s="43">
        <v>50</v>
      </c>
      <c r="G40" s="43">
        <v>3.8</v>
      </c>
      <c r="H40" s="43">
        <v>1.5</v>
      </c>
      <c r="I40" s="43">
        <v>25.7</v>
      </c>
      <c r="J40" s="43">
        <v>130.9</v>
      </c>
      <c r="K40" s="44" t="s">
        <v>51</v>
      </c>
      <c r="L40" s="43">
        <v>5.69</v>
      </c>
    </row>
    <row r="41" spans="1:12" ht="15" x14ac:dyDescent="0.25">
      <c r="A41" s="17"/>
      <c r="B41" s="18"/>
      <c r="C41" s="8"/>
      <c r="D41" s="19" t="s">
        <v>39</v>
      </c>
      <c r="E41" s="9"/>
      <c r="F41" s="51">
        <f>SUM(F36:F40)</f>
        <v>600</v>
      </c>
      <c r="G41" s="51">
        <f>SUM(G36:G40)</f>
        <v>17.099999999999998</v>
      </c>
      <c r="H41" s="51">
        <f>SUM(H36:H40)</f>
        <v>15.1</v>
      </c>
      <c r="I41" s="51">
        <f>SUM(I36:I40)</f>
        <v>81.400000000000006</v>
      </c>
      <c r="J41" s="51">
        <f>SUM(J36:J40)</f>
        <v>528.6</v>
      </c>
      <c r="K41" s="52"/>
      <c r="L41" s="51">
        <f>SUM(L36:L40)</f>
        <v>72.19</v>
      </c>
    </row>
    <row r="42" spans="1:12" ht="15" x14ac:dyDescent="0.25">
      <c r="A42" s="14">
        <f>A36</f>
        <v>1</v>
      </c>
      <c r="B42" s="14">
        <f>B36</f>
        <v>2</v>
      </c>
      <c r="C42" s="10" t="s">
        <v>25</v>
      </c>
      <c r="D42" s="12" t="s">
        <v>31</v>
      </c>
      <c r="E42" s="42" t="s">
        <v>116</v>
      </c>
      <c r="F42" s="43">
        <v>180</v>
      </c>
      <c r="G42" s="43">
        <v>0.1</v>
      </c>
      <c r="H42" s="43">
        <v>0.1</v>
      </c>
      <c r="I42" s="43">
        <v>7.1</v>
      </c>
      <c r="J42" s="43">
        <v>29.4</v>
      </c>
      <c r="K42" s="44" t="s">
        <v>117</v>
      </c>
      <c r="L42" s="43">
        <v>8.7200000000000006</v>
      </c>
    </row>
    <row r="43" spans="1:12" ht="15" x14ac:dyDescent="0.25">
      <c r="A43" s="15"/>
      <c r="B43" s="16"/>
      <c r="C43" s="11"/>
      <c r="D43" s="12" t="s">
        <v>35</v>
      </c>
      <c r="E43" s="42" t="s">
        <v>118</v>
      </c>
      <c r="F43" s="43">
        <v>55</v>
      </c>
      <c r="G43" s="43">
        <v>2.2999999999999998</v>
      </c>
      <c r="H43" s="43">
        <v>5.8</v>
      </c>
      <c r="I43" s="43">
        <v>7.2</v>
      </c>
      <c r="J43" s="43">
        <v>90.8</v>
      </c>
      <c r="K43" s="44" t="s">
        <v>119</v>
      </c>
      <c r="L43" s="43">
        <v>25</v>
      </c>
    </row>
    <row r="44" spans="1:12" ht="15" x14ac:dyDescent="0.25">
      <c r="A44" s="17"/>
      <c r="B44" s="18"/>
      <c r="C44" s="8"/>
      <c r="D44" s="19" t="s">
        <v>39</v>
      </c>
      <c r="E44" s="9"/>
      <c r="F44" s="51">
        <f>SUM(F42:F43)</f>
        <v>235</v>
      </c>
      <c r="G44" s="51">
        <f>SUM(G42:G43)</f>
        <v>2.4</v>
      </c>
      <c r="H44" s="51">
        <f>SUM(H42:H43)</f>
        <v>5.8999999999999995</v>
      </c>
      <c r="I44" s="51">
        <f>SUM(I42:I43)</f>
        <v>14.3</v>
      </c>
      <c r="J44" s="51">
        <f>SUM(J42:J43)</f>
        <v>120.19999999999999</v>
      </c>
      <c r="K44" s="52"/>
      <c r="L44" s="51">
        <f>SUM(L42:L43)</f>
        <v>33.72</v>
      </c>
    </row>
    <row r="45" spans="1:12" ht="15" x14ac:dyDescent="0.25">
      <c r="A45" s="14">
        <f>A36</f>
        <v>1</v>
      </c>
      <c r="B45" s="14">
        <f>B36</f>
        <v>2</v>
      </c>
      <c r="C45" s="10" t="s">
        <v>26</v>
      </c>
      <c r="D45" s="7" t="s">
        <v>27</v>
      </c>
      <c r="E45" s="42" t="s">
        <v>73</v>
      </c>
      <c r="F45" s="43">
        <v>60</v>
      </c>
      <c r="G45" s="43">
        <v>0.5</v>
      </c>
      <c r="H45" s="43">
        <v>3.1</v>
      </c>
      <c r="I45" s="43">
        <v>1.4</v>
      </c>
      <c r="J45" s="43">
        <v>35.1</v>
      </c>
      <c r="K45" s="44">
        <v>16</v>
      </c>
      <c r="L45" s="43">
        <v>14.45</v>
      </c>
    </row>
    <row r="46" spans="1:12" ht="15" x14ac:dyDescent="0.25">
      <c r="A46" s="15"/>
      <c r="B46" s="16"/>
      <c r="C46" s="11"/>
      <c r="D46" s="7" t="s">
        <v>28</v>
      </c>
      <c r="E46" s="42" t="s">
        <v>120</v>
      </c>
      <c r="F46" s="43">
        <v>200</v>
      </c>
      <c r="G46" s="43">
        <v>6.5</v>
      </c>
      <c r="H46" s="43">
        <v>5.9</v>
      </c>
      <c r="I46" s="43">
        <v>13.8</v>
      </c>
      <c r="J46" s="43">
        <v>134.30000000000001</v>
      </c>
      <c r="K46" s="44">
        <v>140</v>
      </c>
      <c r="L46" s="43">
        <v>10.62</v>
      </c>
    </row>
    <row r="47" spans="1:12" ht="15" x14ac:dyDescent="0.25">
      <c r="A47" s="15"/>
      <c r="B47" s="16"/>
      <c r="C47" s="11"/>
      <c r="D47" s="7" t="s">
        <v>30</v>
      </c>
      <c r="E47" s="42" t="s">
        <v>121</v>
      </c>
      <c r="F47" s="43">
        <v>150</v>
      </c>
      <c r="G47" s="43">
        <v>2.4</v>
      </c>
      <c r="H47" s="43">
        <v>10.3</v>
      </c>
      <c r="I47" s="43">
        <v>17.7</v>
      </c>
      <c r="J47" s="43">
        <v>173.1</v>
      </c>
      <c r="K47" s="44">
        <v>226</v>
      </c>
      <c r="L47" s="43">
        <v>44.56</v>
      </c>
    </row>
    <row r="48" spans="1:12" ht="15" x14ac:dyDescent="0.25">
      <c r="A48" s="15"/>
      <c r="B48" s="16"/>
      <c r="C48" s="11"/>
      <c r="D48" s="7" t="s">
        <v>29</v>
      </c>
      <c r="E48" s="42" t="s">
        <v>122</v>
      </c>
      <c r="F48" s="43">
        <v>90</v>
      </c>
      <c r="G48" s="43">
        <v>16.7</v>
      </c>
      <c r="H48" s="43">
        <v>3</v>
      </c>
      <c r="I48" s="43">
        <v>8.6999999999999993</v>
      </c>
      <c r="J48" s="43">
        <v>128.6</v>
      </c>
      <c r="K48" s="44">
        <v>209</v>
      </c>
      <c r="L48" s="43">
        <v>35.799999999999997</v>
      </c>
    </row>
    <row r="49" spans="1:12" ht="15" x14ac:dyDescent="0.25">
      <c r="A49" s="15"/>
      <c r="B49" s="16"/>
      <c r="C49" s="11"/>
      <c r="D49" s="7" t="s">
        <v>31</v>
      </c>
      <c r="E49" s="42" t="s">
        <v>123</v>
      </c>
      <c r="F49" s="43">
        <v>200</v>
      </c>
      <c r="G49" s="43">
        <v>1.4</v>
      </c>
      <c r="H49" s="43">
        <v>0.4</v>
      </c>
      <c r="I49" s="43">
        <v>22.8</v>
      </c>
      <c r="J49" s="43">
        <v>100.4</v>
      </c>
      <c r="K49" s="44" t="s">
        <v>51</v>
      </c>
      <c r="L49" s="43">
        <v>30</v>
      </c>
    </row>
    <row r="50" spans="1:12" ht="15" x14ac:dyDescent="0.25">
      <c r="A50" s="15"/>
      <c r="B50" s="16"/>
      <c r="C50" s="11"/>
      <c r="D50" s="7" t="s">
        <v>115</v>
      </c>
      <c r="E50" s="42" t="s">
        <v>63</v>
      </c>
      <c r="F50" s="43">
        <v>40</v>
      </c>
      <c r="G50" s="43">
        <v>2.6</v>
      </c>
      <c r="H50" s="43">
        <v>0.5</v>
      </c>
      <c r="I50" s="43">
        <v>13.4</v>
      </c>
      <c r="J50" s="43">
        <v>68.3</v>
      </c>
      <c r="K50" s="44" t="s">
        <v>51</v>
      </c>
      <c r="L50" s="43">
        <v>3.6</v>
      </c>
    </row>
    <row r="51" spans="1:12" ht="15" x14ac:dyDescent="0.25">
      <c r="A51" s="15"/>
      <c r="B51" s="16"/>
      <c r="C51" s="11"/>
      <c r="D51" s="7" t="s">
        <v>115</v>
      </c>
      <c r="E51" s="42" t="s">
        <v>57</v>
      </c>
      <c r="F51" s="43">
        <v>60</v>
      </c>
      <c r="G51" s="43">
        <v>4.5999999999999996</v>
      </c>
      <c r="H51" s="43">
        <v>0.5</v>
      </c>
      <c r="I51" s="43">
        <v>29.5</v>
      </c>
      <c r="J51" s="43">
        <v>140.6</v>
      </c>
      <c r="K51" s="44" t="s">
        <v>51</v>
      </c>
      <c r="L51" s="43">
        <v>3.38</v>
      </c>
    </row>
    <row r="52" spans="1:12" ht="15" x14ac:dyDescent="0.25">
      <c r="A52" s="17"/>
      <c r="B52" s="18"/>
      <c r="C52" s="8"/>
      <c r="D52" s="19" t="s">
        <v>39</v>
      </c>
      <c r="E52" s="9"/>
      <c r="F52" s="51">
        <f>SUM(F45:F51)</f>
        <v>800</v>
      </c>
      <c r="G52" s="51">
        <f>SUM(G45:G51)</f>
        <v>34.700000000000003</v>
      </c>
      <c r="H52" s="51">
        <f>SUM(H45:H51)</f>
        <v>23.7</v>
      </c>
      <c r="I52" s="51">
        <f>SUM(I45:I51)</f>
        <v>107.3</v>
      </c>
      <c r="J52" s="51">
        <f>SUM(J45:J51)</f>
        <v>780.4</v>
      </c>
      <c r="K52" s="52"/>
      <c r="L52" s="51">
        <f>SUM(L45:L51)</f>
        <v>142.41</v>
      </c>
    </row>
    <row r="53" spans="1:12" ht="15" x14ac:dyDescent="0.25">
      <c r="A53" s="14">
        <f>A36</f>
        <v>1</v>
      </c>
      <c r="B53" s="14">
        <f>B36</f>
        <v>2</v>
      </c>
      <c r="C53" s="10" t="s">
        <v>34</v>
      </c>
      <c r="D53" s="12" t="s">
        <v>89</v>
      </c>
      <c r="E53" s="42" t="s">
        <v>127</v>
      </c>
      <c r="F53" s="43">
        <v>120</v>
      </c>
      <c r="G53" s="43">
        <v>8.5</v>
      </c>
      <c r="H53" s="43">
        <v>27.6</v>
      </c>
      <c r="I53" s="43">
        <v>32.5</v>
      </c>
      <c r="J53" s="43">
        <v>412.6</v>
      </c>
      <c r="K53" s="44" t="s">
        <v>124</v>
      </c>
      <c r="L53" s="43">
        <v>56</v>
      </c>
    </row>
    <row r="54" spans="1:12" ht="15" x14ac:dyDescent="0.25">
      <c r="A54" s="15"/>
      <c r="B54" s="16"/>
      <c r="C54" s="11"/>
      <c r="D54" s="12" t="s">
        <v>22</v>
      </c>
      <c r="E54" s="42" t="s">
        <v>125</v>
      </c>
      <c r="F54" s="43">
        <v>180</v>
      </c>
      <c r="G54" s="43">
        <v>0.2</v>
      </c>
      <c r="H54" s="43">
        <v>0</v>
      </c>
      <c r="I54" s="43">
        <v>6</v>
      </c>
      <c r="J54" s="43">
        <v>25.1</v>
      </c>
      <c r="K54" s="44" t="s">
        <v>126</v>
      </c>
      <c r="L54" s="43">
        <v>2.5</v>
      </c>
    </row>
    <row r="55" spans="1:12" ht="15" x14ac:dyDescent="0.25">
      <c r="A55" s="17"/>
      <c r="B55" s="18"/>
      <c r="C55" s="8"/>
      <c r="D55" s="19" t="s">
        <v>39</v>
      </c>
      <c r="E55" s="9"/>
      <c r="F55" s="51">
        <f>SUM(F53:F54)</f>
        <v>300</v>
      </c>
      <c r="G55" s="51">
        <f>SUM(G53:G54)</f>
        <v>8.6999999999999993</v>
      </c>
      <c r="H55" s="51">
        <f>SUM(H53:H54)</f>
        <v>27.6</v>
      </c>
      <c r="I55" s="51">
        <f>SUM(I53:I54)</f>
        <v>38.5</v>
      </c>
      <c r="J55" s="51">
        <f>SUM(J53:J54)</f>
        <v>437.70000000000005</v>
      </c>
      <c r="K55" s="52"/>
      <c r="L55" s="51">
        <f>SUM(L53:L54)</f>
        <v>58.5</v>
      </c>
    </row>
    <row r="56" spans="1:12" ht="15" x14ac:dyDescent="0.25">
      <c r="A56" s="14">
        <f>A36</f>
        <v>1</v>
      </c>
      <c r="B56" s="14">
        <f>B36</f>
        <v>2</v>
      </c>
      <c r="C56" s="10" t="s">
        <v>36</v>
      </c>
      <c r="D56" s="7" t="s">
        <v>27</v>
      </c>
      <c r="E56" s="42" t="s">
        <v>128</v>
      </c>
      <c r="F56" s="43">
        <v>60</v>
      </c>
      <c r="G56" s="43">
        <v>1.2</v>
      </c>
      <c r="H56" s="43">
        <v>4.9000000000000004</v>
      </c>
      <c r="I56" s="43">
        <v>6.8</v>
      </c>
      <c r="J56" s="43">
        <v>75.599999999999994</v>
      </c>
      <c r="K56" s="44">
        <v>78</v>
      </c>
      <c r="L56" s="43">
        <v>6.53</v>
      </c>
    </row>
    <row r="57" spans="1:12" ht="15" x14ac:dyDescent="0.25">
      <c r="A57" s="15"/>
      <c r="B57" s="16"/>
      <c r="C57" s="11"/>
      <c r="D57" s="7" t="s">
        <v>21</v>
      </c>
      <c r="E57" s="42" t="s">
        <v>129</v>
      </c>
      <c r="F57" s="43">
        <v>200</v>
      </c>
      <c r="G57" s="43">
        <v>22</v>
      </c>
      <c r="H57" s="43">
        <v>22</v>
      </c>
      <c r="I57" s="43">
        <v>13.3</v>
      </c>
      <c r="J57" s="43">
        <v>339.4</v>
      </c>
      <c r="K57" s="44" t="s">
        <v>130</v>
      </c>
      <c r="L57" s="43">
        <v>79.84</v>
      </c>
    </row>
    <row r="58" spans="1:12" ht="15" x14ac:dyDescent="0.25">
      <c r="A58" s="15"/>
      <c r="B58" s="16"/>
      <c r="C58" s="11"/>
      <c r="D58" s="7" t="s">
        <v>31</v>
      </c>
      <c r="E58" s="42" t="s">
        <v>131</v>
      </c>
      <c r="F58" s="43">
        <v>200</v>
      </c>
      <c r="G58" s="43">
        <v>0.1</v>
      </c>
      <c r="H58" s="43">
        <v>0</v>
      </c>
      <c r="I58" s="43">
        <v>14</v>
      </c>
      <c r="J58" s="43">
        <v>56.8</v>
      </c>
      <c r="K58" s="44" t="s">
        <v>132</v>
      </c>
      <c r="L58" s="43">
        <v>12.99</v>
      </c>
    </row>
    <row r="59" spans="1:12" ht="15" x14ac:dyDescent="0.25">
      <c r="A59" s="15"/>
      <c r="B59" s="16"/>
      <c r="C59" s="11"/>
      <c r="D59" s="7" t="s">
        <v>32</v>
      </c>
      <c r="E59" s="42" t="s">
        <v>57</v>
      </c>
      <c r="F59" s="43">
        <v>20</v>
      </c>
      <c r="G59" s="43">
        <v>1.5</v>
      </c>
      <c r="H59" s="43">
        <v>0.2</v>
      </c>
      <c r="I59" s="43">
        <v>9.8000000000000007</v>
      </c>
      <c r="J59" s="43">
        <v>46.9</v>
      </c>
      <c r="K59" s="44" t="s">
        <v>51</v>
      </c>
      <c r="L59" s="43">
        <v>1.1299999999999999</v>
      </c>
    </row>
    <row r="60" spans="1:12" ht="15" x14ac:dyDescent="0.25">
      <c r="A60" s="15"/>
      <c r="B60" s="16"/>
      <c r="C60" s="11"/>
      <c r="D60" s="7" t="s">
        <v>33</v>
      </c>
      <c r="E60" s="42" t="s">
        <v>63</v>
      </c>
      <c r="F60" s="43">
        <v>20</v>
      </c>
      <c r="G60" s="43">
        <v>1.3</v>
      </c>
      <c r="H60" s="43">
        <v>0.2</v>
      </c>
      <c r="I60" s="43">
        <v>6.7</v>
      </c>
      <c r="J60" s="43">
        <v>34.200000000000003</v>
      </c>
      <c r="K60" s="44" t="s">
        <v>51</v>
      </c>
      <c r="L60" s="43">
        <v>1.8</v>
      </c>
    </row>
    <row r="61" spans="1:12" ht="15" x14ac:dyDescent="0.25">
      <c r="A61" s="17"/>
      <c r="B61" s="18"/>
      <c r="C61" s="8"/>
      <c r="D61" s="19" t="s">
        <v>39</v>
      </c>
      <c r="E61" s="9"/>
      <c r="F61" s="51">
        <f>SUM(F56:F60)</f>
        <v>500</v>
      </c>
      <c r="G61" s="51">
        <f>SUM(G56:G60)</f>
        <v>26.1</v>
      </c>
      <c r="H61" s="51">
        <f>SUM(H56:H60)</f>
        <v>27.299999999999997</v>
      </c>
      <c r="I61" s="51">
        <f>SUM(I56:I60)</f>
        <v>50.600000000000009</v>
      </c>
      <c r="J61" s="51">
        <f>SUM(J56:J60)</f>
        <v>552.90000000000009</v>
      </c>
      <c r="K61" s="52"/>
      <c r="L61" s="51">
        <f>SUM(L56:L60)</f>
        <v>102.28999999999999</v>
      </c>
    </row>
    <row r="62" spans="1:12" ht="15" x14ac:dyDescent="0.25">
      <c r="A62" s="14">
        <f>A36</f>
        <v>1</v>
      </c>
      <c r="B62" s="14">
        <f>B36</f>
        <v>2</v>
      </c>
      <c r="C62" s="10" t="s">
        <v>37</v>
      </c>
      <c r="D62" s="12" t="s">
        <v>38</v>
      </c>
      <c r="E62" s="42" t="s">
        <v>133</v>
      </c>
      <c r="F62" s="43">
        <v>180</v>
      </c>
      <c r="G62" s="43">
        <v>5.2</v>
      </c>
      <c r="H62" s="43">
        <v>4.5</v>
      </c>
      <c r="I62" s="43">
        <v>7.4</v>
      </c>
      <c r="J62" s="43">
        <v>90.9</v>
      </c>
      <c r="K62" s="44" t="s">
        <v>51</v>
      </c>
      <c r="L62" s="43">
        <v>19.2</v>
      </c>
    </row>
    <row r="63" spans="1:12" ht="15" x14ac:dyDescent="0.25">
      <c r="A63" s="15"/>
      <c r="B63" s="16"/>
      <c r="C63" s="11"/>
      <c r="D63" s="12" t="s">
        <v>23</v>
      </c>
      <c r="E63" s="42" t="s">
        <v>50</v>
      </c>
      <c r="F63" s="43">
        <v>20</v>
      </c>
      <c r="G63" s="43">
        <v>1.5</v>
      </c>
      <c r="H63" s="43">
        <v>0.6</v>
      </c>
      <c r="I63" s="43">
        <v>10.3</v>
      </c>
      <c r="J63" s="43">
        <v>52.3</v>
      </c>
      <c r="K63" s="44" t="s">
        <v>51</v>
      </c>
      <c r="L63" s="43">
        <v>2.2799999999999998</v>
      </c>
    </row>
    <row r="64" spans="1:12" ht="15" x14ac:dyDescent="0.25">
      <c r="A64" s="17"/>
      <c r="B64" s="18"/>
      <c r="C64" s="8"/>
      <c r="D64" s="20" t="s">
        <v>39</v>
      </c>
      <c r="E64" s="9"/>
      <c r="F64" s="51">
        <f>SUM(F62:F63)</f>
        <v>200</v>
      </c>
      <c r="G64" s="51">
        <f>SUM(G62:G63)</f>
        <v>6.7</v>
      </c>
      <c r="H64" s="51">
        <f>SUM(H62:H63)</f>
        <v>5.0999999999999996</v>
      </c>
      <c r="I64" s="51">
        <f>SUM(I62:I63)</f>
        <v>17.700000000000003</v>
      </c>
      <c r="J64" s="51">
        <f>SUM(J62:J63)</f>
        <v>143.19999999999999</v>
      </c>
      <c r="K64" s="52"/>
      <c r="L64" s="51">
        <f>SUM(L62:L63)</f>
        <v>21.48</v>
      </c>
    </row>
    <row r="65" spans="1:12" ht="15.75" customHeight="1" thickBot="1" x14ac:dyDescent="0.25">
      <c r="A65" s="34">
        <f>A36</f>
        <v>1</v>
      </c>
      <c r="B65" s="34">
        <f>B36</f>
        <v>2</v>
      </c>
      <c r="C65" s="56" t="s">
        <v>4</v>
      </c>
      <c r="D65" s="57"/>
      <c r="E65" s="31"/>
      <c r="F65" s="53">
        <f>F41+F44+F52+F55+F61+F64</f>
        <v>2635</v>
      </c>
      <c r="G65" s="53">
        <f>G41+G44+G52+G55+G61+G64</f>
        <v>95.7</v>
      </c>
      <c r="H65" s="53">
        <f>H41+H44+H52+H55+H61+H64</f>
        <v>104.7</v>
      </c>
      <c r="I65" s="53">
        <f>I41+I44+I52+I55+I61+I64</f>
        <v>309.8</v>
      </c>
      <c r="J65" s="53">
        <f>J41+J44+J52+J55+J61+J64</f>
        <v>2563</v>
      </c>
      <c r="K65" s="54"/>
      <c r="L65" s="53">
        <f>L41+L44+L52+L55+L61+L64</f>
        <v>430.59000000000003</v>
      </c>
    </row>
    <row r="66" spans="1:12" ht="15" x14ac:dyDescent="0.25">
      <c r="A66" s="21">
        <v>1</v>
      </c>
      <c r="B66" s="22">
        <v>3</v>
      </c>
      <c r="C66" s="23" t="s">
        <v>20</v>
      </c>
      <c r="D66" s="5" t="s">
        <v>52</v>
      </c>
      <c r="E66" s="39" t="s">
        <v>134</v>
      </c>
      <c r="F66" s="40">
        <v>10</v>
      </c>
      <c r="G66" s="40">
        <v>0.1</v>
      </c>
      <c r="H66" s="40">
        <v>7.3</v>
      </c>
      <c r="I66" s="40">
        <v>0.1</v>
      </c>
      <c r="J66" s="40">
        <v>66.099999999999994</v>
      </c>
      <c r="K66" s="41">
        <v>365</v>
      </c>
      <c r="L66" s="40">
        <v>7.67</v>
      </c>
    </row>
    <row r="67" spans="1:12" ht="15" x14ac:dyDescent="0.25">
      <c r="A67" s="15"/>
      <c r="B67" s="16"/>
      <c r="C67" s="11"/>
      <c r="D67" s="6" t="s">
        <v>21</v>
      </c>
      <c r="E67" s="42" t="s">
        <v>135</v>
      </c>
      <c r="F67" s="43">
        <v>180</v>
      </c>
      <c r="G67" s="43">
        <v>4</v>
      </c>
      <c r="H67" s="43">
        <v>3.1</v>
      </c>
      <c r="I67" s="43">
        <v>14.5</v>
      </c>
      <c r="J67" s="43">
        <v>101.4</v>
      </c>
      <c r="K67" s="44">
        <v>160.01</v>
      </c>
      <c r="L67" s="43">
        <v>11.76</v>
      </c>
    </row>
    <row r="68" spans="1:12" ht="15" x14ac:dyDescent="0.25">
      <c r="A68" s="24"/>
      <c r="B68" s="16"/>
      <c r="C68" s="11"/>
      <c r="D68" s="7" t="s">
        <v>22</v>
      </c>
      <c r="E68" s="42" t="s">
        <v>69</v>
      </c>
      <c r="F68" s="43">
        <v>180</v>
      </c>
      <c r="G68" s="43">
        <v>0.1</v>
      </c>
      <c r="H68" s="43">
        <v>0</v>
      </c>
      <c r="I68" s="43">
        <v>4.7</v>
      </c>
      <c r="J68" s="43">
        <v>19.2</v>
      </c>
      <c r="K68" s="44" t="s">
        <v>136</v>
      </c>
      <c r="L68" s="43">
        <v>0.86</v>
      </c>
    </row>
    <row r="69" spans="1:12" ht="15" x14ac:dyDescent="0.25">
      <c r="A69" s="24"/>
      <c r="B69" s="16"/>
      <c r="C69" s="11"/>
      <c r="D69" s="7" t="s">
        <v>23</v>
      </c>
      <c r="E69" s="42" t="s">
        <v>50</v>
      </c>
      <c r="F69" s="43">
        <v>50</v>
      </c>
      <c r="G69" s="43">
        <v>3.8</v>
      </c>
      <c r="H69" s="43">
        <v>1.5</v>
      </c>
      <c r="I69" s="43">
        <v>25.7</v>
      </c>
      <c r="J69" s="43">
        <v>130.9</v>
      </c>
      <c r="K69" s="44" t="s">
        <v>51</v>
      </c>
      <c r="L69" s="43">
        <v>5.69</v>
      </c>
    </row>
    <row r="70" spans="1:12" ht="15" x14ac:dyDescent="0.25">
      <c r="A70" s="24"/>
      <c r="B70" s="16"/>
      <c r="C70" s="11"/>
      <c r="D70" s="7" t="s">
        <v>24</v>
      </c>
      <c r="E70" s="42" t="s">
        <v>64</v>
      </c>
      <c r="F70" s="43">
        <v>150</v>
      </c>
      <c r="G70" s="43">
        <v>2.2999999999999998</v>
      </c>
      <c r="H70" s="43">
        <v>0.8</v>
      </c>
      <c r="I70" s="43">
        <v>31.5</v>
      </c>
      <c r="J70" s="43">
        <v>141.80000000000001</v>
      </c>
      <c r="K70" s="44" t="s">
        <v>51</v>
      </c>
      <c r="L70" s="43">
        <v>26.7</v>
      </c>
    </row>
    <row r="71" spans="1:12" ht="15" x14ac:dyDescent="0.25">
      <c r="A71" s="25"/>
      <c r="B71" s="18"/>
      <c r="C71" s="8"/>
      <c r="D71" s="19" t="s">
        <v>39</v>
      </c>
      <c r="E71" s="9"/>
      <c r="F71" s="51">
        <f>SUM(F66:F70)</f>
        <v>570</v>
      </c>
      <c r="G71" s="51">
        <f>SUM(G66:G70)</f>
        <v>10.299999999999999</v>
      </c>
      <c r="H71" s="51">
        <f>SUM(H66:H70)</f>
        <v>12.700000000000001</v>
      </c>
      <c r="I71" s="51">
        <f>SUM(I66:I70)</f>
        <v>76.5</v>
      </c>
      <c r="J71" s="51">
        <f>SUM(J66:J70)</f>
        <v>459.40000000000003</v>
      </c>
      <c r="K71" s="52"/>
      <c r="L71" s="51">
        <f>SUM(L66:L70)</f>
        <v>52.68</v>
      </c>
    </row>
    <row r="72" spans="1:12" ht="15" x14ac:dyDescent="0.25">
      <c r="A72" s="26">
        <f>A66</f>
        <v>1</v>
      </c>
      <c r="B72" s="14">
        <f>B66</f>
        <v>3</v>
      </c>
      <c r="C72" s="10" t="s">
        <v>25</v>
      </c>
      <c r="D72" s="12" t="s">
        <v>24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4"/>
      <c r="B73" s="16"/>
      <c r="C73" s="11"/>
      <c r="D73" s="6" t="s">
        <v>31</v>
      </c>
      <c r="E73" s="42" t="s">
        <v>137</v>
      </c>
      <c r="F73" s="43">
        <v>200</v>
      </c>
      <c r="G73" s="43">
        <v>0.6</v>
      </c>
      <c r="H73" s="43">
        <v>0.2</v>
      </c>
      <c r="I73" s="43">
        <v>30.4</v>
      </c>
      <c r="J73" s="43">
        <v>125.8</v>
      </c>
      <c r="K73" s="44" t="s">
        <v>51</v>
      </c>
      <c r="L73" s="43">
        <v>28</v>
      </c>
    </row>
    <row r="74" spans="1:12" ht="15" x14ac:dyDescent="0.25">
      <c r="A74" s="24"/>
      <c r="B74" s="16"/>
      <c r="C74" s="11"/>
      <c r="D74" s="50" t="s">
        <v>55</v>
      </c>
      <c r="E74" s="42" t="s">
        <v>138</v>
      </c>
      <c r="F74" s="43">
        <v>5</v>
      </c>
      <c r="G74" s="43">
        <v>0.4</v>
      </c>
      <c r="H74" s="43">
        <v>0.5</v>
      </c>
      <c r="I74" s="43">
        <v>3.7</v>
      </c>
      <c r="J74" s="43">
        <v>20.8</v>
      </c>
      <c r="K74" s="44" t="s">
        <v>51</v>
      </c>
      <c r="L74" s="43">
        <v>18.5</v>
      </c>
    </row>
    <row r="75" spans="1:12" ht="15" x14ac:dyDescent="0.25">
      <c r="A75" s="25"/>
      <c r="B75" s="18"/>
      <c r="C75" s="8"/>
      <c r="D75" s="19" t="s">
        <v>39</v>
      </c>
      <c r="E75" s="9"/>
      <c r="F75" s="51">
        <f>SUM(F72:F74)</f>
        <v>205</v>
      </c>
      <c r="G75" s="51">
        <f t="shared" ref="G75" si="0">SUM(G72:G74)</f>
        <v>1</v>
      </c>
      <c r="H75" s="51">
        <f t="shared" ref="H75" si="1">SUM(H72:H74)</f>
        <v>0.7</v>
      </c>
      <c r="I75" s="51">
        <f t="shared" ref="I75" si="2">SUM(I72:I74)</f>
        <v>34.1</v>
      </c>
      <c r="J75" s="51">
        <f t="shared" ref="J75" si="3">SUM(J72:J74)</f>
        <v>146.6</v>
      </c>
      <c r="K75" s="52"/>
      <c r="L75" s="51">
        <f>SUM(L72:L74)</f>
        <v>46.5</v>
      </c>
    </row>
    <row r="76" spans="1:12" ht="15" x14ac:dyDescent="0.25">
      <c r="A76" s="26">
        <f>A66</f>
        <v>1</v>
      </c>
      <c r="B76" s="14">
        <f>B66</f>
        <v>3</v>
      </c>
      <c r="C76" s="10" t="s">
        <v>26</v>
      </c>
      <c r="D76" s="7" t="s">
        <v>27</v>
      </c>
      <c r="E76" s="42" t="s">
        <v>66</v>
      </c>
      <c r="F76" s="43">
        <v>60</v>
      </c>
      <c r="G76" s="43">
        <v>0.5</v>
      </c>
      <c r="H76" s="43">
        <v>2.7</v>
      </c>
      <c r="I76" s="43">
        <v>1.8</v>
      </c>
      <c r="J76" s="43">
        <v>33.6</v>
      </c>
      <c r="K76" s="44">
        <v>22</v>
      </c>
      <c r="L76" s="43">
        <v>16.75</v>
      </c>
    </row>
    <row r="77" spans="1:12" ht="15" x14ac:dyDescent="0.25">
      <c r="A77" s="24"/>
      <c r="B77" s="16"/>
      <c r="C77" s="11"/>
      <c r="D77" s="7" t="s">
        <v>28</v>
      </c>
      <c r="E77" s="42" t="s">
        <v>139</v>
      </c>
      <c r="F77" s="43">
        <v>200</v>
      </c>
      <c r="G77" s="43">
        <v>2</v>
      </c>
      <c r="H77" s="43">
        <v>3.2</v>
      </c>
      <c r="I77" s="43">
        <v>8.5</v>
      </c>
      <c r="J77" s="43">
        <v>70.400000000000006</v>
      </c>
      <c r="K77" s="44">
        <v>124</v>
      </c>
      <c r="L77" s="43">
        <v>9.4700000000000006</v>
      </c>
    </row>
    <row r="78" spans="1:12" ht="15" x14ac:dyDescent="0.25">
      <c r="A78" s="24"/>
      <c r="B78" s="16"/>
      <c r="C78" s="11"/>
      <c r="D78" s="7" t="s">
        <v>30</v>
      </c>
      <c r="E78" s="42" t="s">
        <v>77</v>
      </c>
      <c r="F78" s="43">
        <v>150</v>
      </c>
      <c r="G78" s="43">
        <v>2.8</v>
      </c>
      <c r="H78" s="43">
        <v>4</v>
      </c>
      <c r="I78" s="43">
        <v>15.3</v>
      </c>
      <c r="J78" s="43">
        <v>108.6</v>
      </c>
      <c r="K78" s="44">
        <v>224</v>
      </c>
      <c r="L78" s="43">
        <v>11.4</v>
      </c>
    </row>
    <row r="79" spans="1:12" ht="15" x14ac:dyDescent="0.25">
      <c r="A79" s="24"/>
      <c r="B79" s="16"/>
      <c r="C79" s="11"/>
      <c r="D79" s="7" t="s">
        <v>29</v>
      </c>
      <c r="E79" s="42" t="s">
        <v>140</v>
      </c>
      <c r="F79" s="43">
        <v>90</v>
      </c>
      <c r="G79" s="43">
        <v>19.5</v>
      </c>
      <c r="H79" s="43">
        <v>18.399999999999999</v>
      </c>
      <c r="I79" s="43">
        <v>0.5</v>
      </c>
      <c r="J79" s="43">
        <v>245.5</v>
      </c>
      <c r="K79" s="44">
        <v>487</v>
      </c>
      <c r="L79" s="43">
        <v>38.32</v>
      </c>
    </row>
    <row r="80" spans="1:12" ht="15" x14ac:dyDescent="0.25">
      <c r="A80" s="24"/>
      <c r="B80" s="16"/>
      <c r="C80" s="11"/>
      <c r="D80" s="7" t="s">
        <v>33</v>
      </c>
      <c r="E80" s="42" t="s">
        <v>53</v>
      </c>
      <c r="F80" s="43">
        <v>40</v>
      </c>
      <c r="G80" s="43">
        <v>2.6</v>
      </c>
      <c r="H80" s="43">
        <v>0.5</v>
      </c>
      <c r="I80" s="43">
        <v>15.8</v>
      </c>
      <c r="J80" s="43">
        <v>78.2</v>
      </c>
      <c r="K80" s="44" t="s">
        <v>51</v>
      </c>
      <c r="L80" s="43">
        <v>2.66</v>
      </c>
    </row>
    <row r="81" spans="1:12" ht="15" x14ac:dyDescent="0.25">
      <c r="A81" s="24"/>
      <c r="B81" s="16"/>
      <c r="C81" s="11"/>
      <c r="D81" s="7" t="s">
        <v>32</v>
      </c>
      <c r="E81" s="42" t="s">
        <v>57</v>
      </c>
      <c r="F81" s="43">
        <v>70</v>
      </c>
      <c r="G81" s="43">
        <v>5.3</v>
      </c>
      <c r="H81" s="43">
        <v>0.6</v>
      </c>
      <c r="I81" s="43">
        <v>34.4</v>
      </c>
      <c r="J81" s="43">
        <v>164.1</v>
      </c>
      <c r="K81" s="44" t="s">
        <v>51</v>
      </c>
      <c r="L81" s="43">
        <v>3.94</v>
      </c>
    </row>
    <row r="82" spans="1:12" ht="15" x14ac:dyDescent="0.25">
      <c r="A82" s="24"/>
      <c r="B82" s="16"/>
      <c r="C82" s="11"/>
      <c r="D82" s="7" t="s">
        <v>31</v>
      </c>
      <c r="E82" s="42" t="s">
        <v>65</v>
      </c>
      <c r="F82" s="43">
        <v>200</v>
      </c>
      <c r="G82" s="43">
        <v>1</v>
      </c>
      <c r="H82" s="43">
        <v>0.2</v>
      </c>
      <c r="I82" s="43">
        <v>20.2</v>
      </c>
      <c r="J82" s="43">
        <v>86.6</v>
      </c>
      <c r="K82" s="44" t="s">
        <v>51</v>
      </c>
      <c r="L82" s="43">
        <v>30</v>
      </c>
    </row>
    <row r="83" spans="1:12" ht="15" x14ac:dyDescent="0.25">
      <c r="A83" s="25"/>
      <c r="B83" s="18"/>
      <c r="C83" s="8"/>
      <c r="D83" s="19" t="s">
        <v>39</v>
      </c>
      <c r="E83" s="9"/>
      <c r="F83" s="51">
        <f>SUM(F76:F82)</f>
        <v>810</v>
      </c>
      <c r="G83" s="51">
        <f>SUM(G76:G82)</f>
        <v>33.700000000000003</v>
      </c>
      <c r="H83" s="51">
        <f>SUM(H76:H82)</f>
        <v>29.599999999999998</v>
      </c>
      <c r="I83" s="51">
        <f>SUM(I76:I82)</f>
        <v>96.500000000000014</v>
      </c>
      <c r="J83" s="51">
        <f>SUM(J76:J82)</f>
        <v>787.00000000000011</v>
      </c>
      <c r="K83" s="52"/>
      <c r="L83" s="51">
        <f>SUM(L76:L82)</f>
        <v>112.53999999999999</v>
      </c>
    </row>
    <row r="84" spans="1:12" ht="15" x14ac:dyDescent="0.25">
      <c r="A84" s="26">
        <f>A66</f>
        <v>1</v>
      </c>
      <c r="B84" s="14">
        <f>B66</f>
        <v>3</v>
      </c>
      <c r="C84" s="10" t="s">
        <v>34</v>
      </c>
      <c r="D84" s="12" t="s">
        <v>35</v>
      </c>
      <c r="E84" s="42" t="s">
        <v>143</v>
      </c>
      <c r="F84" s="43">
        <v>120</v>
      </c>
      <c r="G84" s="43">
        <v>5.3</v>
      </c>
      <c r="H84" s="43">
        <v>5.8</v>
      </c>
      <c r="I84" s="43">
        <v>15.4</v>
      </c>
      <c r="J84" s="43">
        <v>135.6</v>
      </c>
      <c r="K84" s="44">
        <v>303</v>
      </c>
      <c r="L84" s="43">
        <v>13.56</v>
      </c>
    </row>
    <row r="85" spans="1:12" ht="15" x14ac:dyDescent="0.25">
      <c r="A85" s="24"/>
      <c r="B85" s="16"/>
      <c r="C85" s="11"/>
      <c r="D85" s="12" t="s">
        <v>38</v>
      </c>
      <c r="E85" s="42" t="s">
        <v>144</v>
      </c>
      <c r="F85" s="43">
        <v>20</v>
      </c>
      <c r="G85" s="43">
        <v>1.4</v>
      </c>
      <c r="H85" s="43">
        <v>1.7</v>
      </c>
      <c r="I85" s="43">
        <v>11.1</v>
      </c>
      <c r="J85" s="43">
        <v>65.5</v>
      </c>
      <c r="K85" s="44" t="s">
        <v>51</v>
      </c>
      <c r="L85" s="43">
        <v>6.21</v>
      </c>
    </row>
    <row r="86" spans="1:12" ht="15" x14ac:dyDescent="0.25">
      <c r="A86" s="24"/>
      <c r="B86" s="16"/>
      <c r="C86" s="11"/>
      <c r="D86" s="12" t="s">
        <v>31</v>
      </c>
      <c r="E86" s="42" t="s">
        <v>141</v>
      </c>
      <c r="F86" s="43">
        <v>200</v>
      </c>
      <c r="G86" s="43">
        <v>0.2</v>
      </c>
      <c r="H86" s="43">
        <v>0.2</v>
      </c>
      <c r="I86" s="43">
        <v>11</v>
      </c>
      <c r="J86" s="43">
        <v>46.7</v>
      </c>
      <c r="K86" s="44" t="s">
        <v>142</v>
      </c>
      <c r="L86" s="43">
        <v>9.17</v>
      </c>
    </row>
    <row r="87" spans="1:12" ht="15" x14ac:dyDescent="0.25">
      <c r="A87" s="25"/>
      <c r="B87" s="18"/>
      <c r="C87" s="8"/>
      <c r="D87" s="19" t="s">
        <v>39</v>
      </c>
      <c r="E87" s="9"/>
      <c r="F87" s="51">
        <f>SUM(F84:F86)</f>
        <v>340</v>
      </c>
      <c r="G87" s="51">
        <f>SUM(G84:G86)</f>
        <v>6.8999999999999995</v>
      </c>
      <c r="H87" s="51">
        <f>SUM(H84:H86)</f>
        <v>7.7</v>
      </c>
      <c r="I87" s="51">
        <f>SUM(I84:I86)</f>
        <v>37.5</v>
      </c>
      <c r="J87" s="51">
        <f>SUM(J84:J86)</f>
        <v>247.8</v>
      </c>
      <c r="K87" s="52"/>
      <c r="L87" s="51">
        <f>SUM(L84:L86)</f>
        <v>28.939999999999998</v>
      </c>
    </row>
    <row r="88" spans="1:12" ht="15" x14ac:dyDescent="0.25">
      <c r="A88" s="26">
        <f>A66</f>
        <v>1</v>
      </c>
      <c r="B88" s="14">
        <f>B66</f>
        <v>3</v>
      </c>
      <c r="C88" s="10" t="s">
        <v>36</v>
      </c>
      <c r="D88" s="7" t="s">
        <v>27</v>
      </c>
      <c r="E88" s="42" t="s">
        <v>145</v>
      </c>
      <c r="F88" s="43">
        <v>60</v>
      </c>
      <c r="G88" s="43">
        <v>0.5</v>
      </c>
      <c r="H88" s="43">
        <v>0.1</v>
      </c>
      <c r="I88" s="43">
        <v>1.5</v>
      </c>
      <c r="J88" s="43">
        <v>8.5</v>
      </c>
      <c r="K88" s="44" t="s">
        <v>146</v>
      </c>
      <c r="L88" s="43">
        <v>14.63</v>
      </c>
    </row>
    <row r="89" spans="1:12" ht="15" x14ac:dyDescent="0.25">
      <c r="A89" s="24"/>
      <c r="B89" s="16"/>
      <c r="C89" s="11"/>
      <c r="D89" s="7" t="s">
        <v>30</v>
      </c>
      <c r="E89" s="42" t="s">
        <v>81</v>
      </c>
      <c r="F89" s="43">
        <v>150</v>
      </c>
      <c r="G89" s="43">
        <v>8.1999999999999993</v>
      </c>
      <c r="H89" s="43">
        <v>6.3</v>
      </c>
      <c r="I89" s="43">
        <v>35.9</v>
      </c>
      <c r="J89" s="43">
        <v>233.7</v>
      </c>
      <c r="K89" s="44" t="s">
        <v>147</v>
      </c>
      <c r="L89" s="43">
        <v>9.98</v>
      </c>
    </row>
    <row r="90" spans="1:12" ht="15" x14ac:dyDescent="0.25">
      <c r="A90" s="24"/>
      <c r="B90" s="16"/>
      <c r="C90" s="11"/>
      <c r="D90" s="7" t="s">
        <v>21</v>
      </c>
      <c r="E90" s="42" t="s">
        <v>80</v>
      </c>
      <c r="F90" s="43">
        <v>90</v>
      </c>
      <c r="G90" s="43">
        <v>15.7</v>
      </c>
      <c r="H90" s="43">
        <v>11.6</v>
      </c>
      <c r="I90" s="43">
        <v>10.9</v>
      </c>
      <c r="J90" s="43">
        <v>211.3</v>
      </c>
      <c r="K90" s="44">
        <v>189</v>
      </c>
      <c r="L90" s="43">
        <v>35.31</v>
      </c>
    </row>
    <row r="91" spans="1:12" ht="15" x14ac:dyDescent="0.25">
      <c r="A91" s="24"/>
      <c r="B91" s="16"/>
      <c r="C91" s="11"/>
      <c r="D91" s="7" t="s">
        <v>61</v>
      </c>
      <c r="E91" s="42" t="s">
        <v>87</v>
      </c>
      <c r="F91" s="43">
        <v>10</v>
      </c>
      <c r="G91" s="43">
        <v>0.1</v>
      </c>
      <c r="H91" s="43">
        <v>0.3</v>
      </c>
      <c r="I91" s="43">
        <v>0.6</v>
      </c>
      <c r="J91" s="43">
        <v>5.9</v>
      </c>
      <c r="K91" s="44">
        <v>265</v>
      </c>
      <c r="L91" s="43">
        <v>0.9</v>
      </c>
    </row>
    <row r="92" spans="1:12" ht="15" x14ac:dyDescent="0.25">
      <c r="A92" s="24"/>
      <c r="B92" s="16"/>
      <c r="C92" s="11"/>
      <c r="D92" s="6" t="s">
        <v>31</v>
      </c>
      <c r="E92" s="42" t="s">
        <v>148</v>
      </c>
      <c r="F92" s="43">
        <v>180</v>
      </c>
      <c r="G92" s="43">
        <v>0.1</v>
      </c>
      <c r="H92" s="43">
        <v>0</v>
      </c>
      <c r="I92" s="43">
        <v>6.5</v>
      </c>
      <c r="J92" s="43">
        <v>26.4</v>
      </c>
      <c r="K92" s="44" t="s">
        <v>149</v>
      </c>
      <c r="L92" s="43">
        <v>4.0999999999999996</v>
      </c>
    </row>
    <row r="93" spans="1:12" ht="15" x14ac:dyDescent="0.25">
      <c r="A93" s="24"/>
      <c r="B93" s="16"/>
      <c r="C93" s="11"/>
      <c r="D93" s="6" t="s">
        <v>23</v>
      </c>
      <c r="E93" s="42" t="s">
        <v>57</v>
      </c>
      <c r="F93" s="43">
        <v>10</v>
      </c>
      <c r="G93" s="43">
        <v>0.8</v>
      </c>
      <c r="H93" s="43">
        <v>0.1</v>
      </c>
      <c r="I93" s="43">
        <v>4.9000000000000004</v>
      </c>
      <c r="J93" s="43">
        <v>23.4</v>
      </c>
      <c r="K93" s="44" t="s">
        <v>51</v>
      </c>
      <c r="L93" s="43">
        <v>0.56000000000000005</v>
      </c>
    </row>
    <row r="94" spans="1:12" ht="15" x14ac:dyDescent="0.25">
      <c r="A94" s="24"/>
      <c r="B94" s="16"/>
      <c r="C94" s="11"/>
      <c r="D94" s="62" t="s">
        <v>23</v>
      </c>
      <c r="E94" s="42" t="s">
        <v>53</v>
      </c>
      <c r="F94" s="43">
        <v>10</v>
      </c>
      <c r="G94" s="43">
        <v>0.7</v>
      </c>
      <c r="H94" s="43">
        <v>0.1</v>
      </c>
      <c r="I94" s="43">
        <v>4</v>
      </c>
      <c r="J94" s="43">
        <v>19.600000000000001</v>
      </c>
      <c r="K94" s="44" t="s">
        <v>51</v>
      </c>
      <c r="L94" s="43">
        <v>0.66</v>
      </c>
    </row>
    <row r="95" spans="1:12" ht="15" x14ac:dyDescent="0.25">
      <c r="A95" s="25"/>
      <c r="B95" s="18"/>
      <c r="C95" s="8"/>
      <c r="D95" s="19" t="s">
        <v>39</v>
      </c>
      <c r="E95" s="9"/>
      <c r="F95" s="51">
        <f>SUM(F88:F94)</f>
        <v>510</v>
      </c>
      <c r="G95" s="51">
        <f t="shared" ref="G95" si="4">SUM(G88:G94)</f>
        <v>26.1</v>
      </c>
      <c r="H95" s="51">
        <f t="shared" ref="H95" si="5">SUM(H88:H94)</f>
        <v>18.500000000000004</v>
      </c>
      <c r="I95" s="51">
        <f t="shared" ref="I95" si="6">SUM(I88:I94)</f>
        <v>64.3</v>
      </c>
      <c r="J95" s="51">
        <f t="shared" ref="J95" si="7">SUM(J88:J94)</f>
        <v>528.79999999999995</v>
      </c>
      <c r="K95" s="52"/>
      <c r="L95" s="51">
        <f>SUM(L88:L94)</f>
        <v>66.14</v>
      </c>
    </row>
    <row r="96" spans="1:12" ht="15" x14ac:dyDescent="0.25">
      <c r="A96" s="26">
        <f>A66</f>
        <v>1</v>
      </c>
      <c r="B96" s="14">
        <f>B66</f>
        <v>3</v>
      </c>
      <c r="C96" s="10" t="s">
        <v>37</v>
      </c>
      <c r="D96" s="12" t="s">
        <v>38</v>
      </c>
      <c r="E96" s="42" t="s">
        <v>150</v>
      </c>
      <c r="F96" s="43">
        <v>180</v>
      </c>
      <c r="G96" s="43">
        <v>5.2</v>
      </c>
      <c r="H96" s="43">
        <v>4.5</v>
      </c>
      <c r="I96" s="43">
        <v>7.6</v>
      </c>
      <c r="J96" s="43">
        <v>91.6</v>
      </c>
      <c r="K96" s="44" t="s">
        <v>51</v>
      </c>
      <c r="L96" s="43">
        <v>21.6</v>
      </c>
    </row>
    <row r="97" spans="1:12" ht="15" x14ac:dyDescent="0.25">
      <c r="A97" s="24"/>
      <c r="B97" s="16"/>
      <c r="C97" s="11"/>
      <c r="D97" s="12" t="s">
        <v>23</v>
      </c>
      <c r="E97" s="42" t="s">
        <v>53</v>
      </c>
      <c r="F97" s="43">
        <v>20</v>
      </c>
      <c r="G97" s="43">
        <v>1.3</v>
      </c>
      <c r="H97" s="43">
        <v>0.2</v>
      </c>
      <c r="I97" s="43">
        <v>7.9</v>
      </c>
      <c r="J97" s="43">
        <v>39.1</v>
      </c>
      <c r="K97" s="44" t="s">
        <v>51</v>
      </c>
      <c r="L97" s="43">
        <v>1.33</v>
      </c>
    </row>
    <row r="98" spans="1:12" ht="15" x14ac:dyDescent="0.25">
      <c r="A98" s="25"/>
      <c r="B98" s="18"/>
      <c r="C98" s="8"/>
      <c r="D98" s="20" t="s">
        <v>39</v>
      </c>
      <c r="E98" s="9"/>
      <c r="F98" s="51">
        <f>SUM(F96:F97)</f>
        <v>200</v>
      </c>
      <c r="G98" s="51">
        <f>SUM(G96:G97)</f>
        <v>6.5</v>
      </c>
      <c r="H98" s="51">
        <f>SUM(H96:H97)</f>
        <v>4.7</v>
      </c>
      <c r="I98" s="51">
        <f>SUM(I96:I97)</f>
        <v>15.5</v>
      </c>
      <c r="J98" s="51">
        <f>SUM(J96:J97)</f>
        <v>130.69999999999999</v>
      </c>
      <c r="K98" s="52"/>
      <c r="L98" s="51">
        <f>SUM(L96:L97)</f>
        <v>22.93</v>
      </c>
    </row>
    <row r="99" spans="1:12" ht="15.75" customHeight="1" thickBot="1" x14ac:dyDescent="0.25">
      <c r="A99" s="29">
        <f>A66</f>
        <v>1</v>
      </c>
      <c r="B99" s="30">
        <f>B66</f>
        <v>3</v>
      </c>
      <c r="C99" s="56" t="s">
        <v>4</v>
      </c>
      <c r="D99" s="57"/>
      <c r="E99" s="31"/>
      <c r="F99" s="53">
        <f>F71+F75+F83+F87+F95+F98</f>
        <v>2635</v>
      </c>
      <c r="G99" s="53">
        <f>G71+G75+G83+G87+G95+G98</f>
        <v>84.5</v>
      </c>
      <c r="H99" s="53">
        <f>H71+H75+H83+H87+H95+H98</f>
        <v>73.900000000000006</v>
      </c>
      <c r="I99" s="53">
        <f>I71+I75+I83+I87+I95+I98</f>
        <v>324.40000000000003</v>
      </c>
      <c r="J99" s="53">
        <f>J71+J75+J83+J87+J95+J98</f>
        <v>2300.2999999999997</v>
      </c>
      <c r="K99" s="54"/>
      <c r="L99" s="53">
        <f>L71+L75+L83+L87+L95+L98</f>
        <v>329.73</v>
      </c>
    </row>
    <row r="100" spans="1:12" ht="15" x14ac:dyDescent="0.25">
      <c r="A100" s="21">
        <v>1</v>
      </c>
      <c r="B100" s="22">
        <v>4</v>
      </c>
      <c r="C100" s="23" t="s">
        <v>20</v>
      </c>
      <c r="D100" s="5" t="s">
        <v>52</v>
      </c>
      <c r="E100" s="39" t="s">
        <v>151</v>
      </c>
      <c r="F100" s="40">
        <v>20</v>
      </c>
      <c r="G100" s="40">
        <v>4.5999999999999996</v>
      </c>
      <c r="H100" s="40">
        <v>5.9</v>
      </c>
      <c r="I100" s="40">
        <v>0</v>
      </c>
      <c r="J100" s="40">
        <v>71.7</v>
      </c>
      <c r="K100" s="41" t="s">
        <v>152</v>
      </c>
      <c r="L100" s="40">
        <v>12.58</v>
      </c>
    </row>
    <row r="101" spans="1:12" ht="15" x14ac:dyDescent="0.25">
      <c r="A101" s="24"/>
      <c r="B101" s="16"/>
      <c r="C101" s="11"/>
      <c r="D101" s="7" t="s">
        <v>21</v>
      </c>
      <c r="E101" s="42" t="s">
        <v>48</v>
      </c>
      <c r="F101" s="43">
        <v>160</v>
      </c>
      <c r="G101" s="43">
        <v>13.5</v>
      </c>
      <c r="H101" s="43">
        <v>19.2</v>
      </c>
      <c r="I101" s="43">
        <v>3.5</v>
      </c>
      <c r="J101" s="43">
        <v>240.5</v>
      </c>
      <c r="K101" s="44" t="s">
        <v>153</v>
      </c>
      <c r="L101" s="43">
        <v>36.31</v>
      </c>
    </row>
    <row r="102" spans="1:12" ht="15" x14ac:dyDescent="0.25">
      <c r="A102" s="24"/>
      <c r="B102" s="16"/>
      <c r="C102" s="11"/>
      <c r="D102" s="7" t="s">
        <v>22</v>
      </c>
      <c r="E102" s="42" t="s">
        <v>49</v>
      </c>
      <c r="F102" s="43">
        <v>200</v>
      </c>
      <c r="G102" s="43">
        <v>3.9</v>
      </c>
      <c r="H102" s="43">
        <v>2.9</v>
      </c>
      <c r="I102" s="43">
        <v>11.2</v>
      </c>
      <c r="J102" s="43">
        <v>86</v>
      </c>
      <c r="K102" s="44" t="s">
        <v>95</v>
      </c>
      <c r="L102" s="43">
        <v>11.95</v>
      </c>
    </row>
    <row r="103" spans="1:12" ht="15" x14ac:dyDescent="0.25">
      <c r="A103" s="24"/>
      <c r="B103" s="16"/>
      <c r="C103" s="11"/>
      <c r="D103" s="7" t="s">
        <v>23</v>
      </c>
      <c r="E103" s="42" t="s">
        <v>50</v>
      </c>
      <c r="F103" s="43">
        <v>30</v>
      </c>
      <c r="G103" s="43">
        <v>2.2999999999999998</v>
      </c>
      <c r="H103" s="43">
        <v>0.9</v>
      </c>
      <c r="I103" s="43">
        <v>15.4</v>
      </c>
      <c r="J103" s="43">
        <v>78.5</v>
      </c>
      <c r="K103" s="44" t="s">
        <v>51</v>
      </c>
      <c r="L103" s="43">
        <v>3.41</v>
      </c>
    </row>
    <row r="104" spans="1:12" ht="15" x14ac:dyDescent="0.25">
      <c r="A104" s="24"/>
      <c r="B104" s="16"/>
      <c r="C104" s="11"/>
      <c r="D104" s="6" t="s">
        <v>24</v>
      </c>
      <c r="E104" s="42" t="s">
        <v>54</v>
      </c>
      <c r="F104" s="43">
        <v>140</v>
      </c>
      <c r="G104" s="43">
        <v>0.6</v>
      </c>
      <c r="H104" s="43">
        <v>0.6</v>
      </c>
      <c r="I104" s="43">
        <v>13.7</v>
      </c>
      <c r="J104" s="43">
        <v>62.2</v>
      </c>
      <c r="K104" s="44" t="s">
        <v>51</v>
      </c>
      <c r="L104" s="43">
        <v>17.920000000000002</v>
      </c>
    </row>
    <row r="105" spans="1:12" ht="15" x14ac:dyDescent="0.25">
      <c r="A105" s="25"/>
      <c r="B105" s="18"/>
      <c r="C105" s="8"/>
      <c r="D105" s="19" t="s">
        <v>39</v>
      </c>
      <c r="E105" s="9"/>
      <c r="F105" s="51">
        <f>SUM(F100:F104)</f>
        <v>550</v>
      </c>
      <c r="G105" s="51">
        <f>SUM(G100:G104)</f>
        <v>24.900000000000002</v>
      </c>
      <c r="H105" s="51">
        <f>SUM(H100:H104)</f>
        <v>29.5</v>
      </c>
      <c r="I105" s="51">
        <f>SUM(I100:I104)</f>
        <v>43.8</v>
      </c>
      <c r="J105" s="51">
        <f>SUM(J100:J104)</f>
        <v>538.9</v>
      </c>
      <c r="K105" s="52"/>
      <c r="L105" s="51">
        <f>SUM(L100:L104)</f>
        <v>82.17</v>
      </c>
    </row>
    <row r="106" spans="1:12" ht="15" x14ac:dyDescent="0.25">
      <c r="A106" s="26">
        <f>A100</f>
        <v>1</v>
      </c>
      <c r="B106" s="14">
        <f>B100</f>
        <v>4</v>
      </c>
      <c r="C106" s="10" t="s">
        <v>25</v>
      </c>
      <c r="D106" s="6" t="s">
        <v>55</v>
      </c>
      <c r="E106" s="42" t="s">
        <v>155</v>
      </c>
      <c r="F106" s="43">
        <v>34</v>
      </c>
      <c r="G106" s="43">
        <v>2.2000000000000002</v>
      </c>
      <c r="H106" s="43">
        <v>2.9</v>
      </c>
      <c r="I106" s="43">
        <v>21.7</v>
      </c>
      <c r="J106" s="43">
        <v>121.2</v>
      </c>
      <c r="K106" s="44" t="s">
        <v>154</v>
      </c>
      <c r="L106" s="43">
        <v>17.399999999999999</v>
      </c>
    </row>
    <row r="107" spans="1:12" ht="15" x14ac:dyDescent="0.25">
      <c r="A107" s="24"/>
      <c r="B107" s="16"/>
      <c r="C107" s="11"/>
      <c r="D107" s="6" t="s">
        <v>31</v>
      </c>
      <c r="E107" s="42" t="s">
        <v>156</v>
      </c>
      <c r="F107" s="43">
        <v>180</v>
      </c>
      <c r="G107" s="43">
        <v>0.2</v>
      </c>
      <c r="H107" s="43">
        <v>0.1</v>
      </c>
      <c r="I107" s="43">
        <v>6.6</v>
      </c>
      <c r="J107" s="43">
        <v>28.1</v>
      </c>
      <c r="K107" s="44" t="s">
        <v>157</v>
      </c>
      <c r="L107" s="43">
        <v>6.2</v>
      </c>
    </row>
    <row r="108" spans="1:12" ht="15" x14ac:dyDescent="0.25">
      <c r="A108" s="25"/>
      <c r="B108" s="18"/>
      <c r="C108" s="8"/>
      <c r="D108" s="19" t="s">
        <v>39</v>
      </c>
      <c r="E108" s="9"/>
      <c r="F108" s="51">
        <f>SUM(F106:F107)</f>
        <v>214</v>
      </c>
      <c r="G108" s="51">
        <f>SUM(G106:G107)</f>
        <v>2.4000000000000004</v>
      </c>
      <c r="H108" s="51">
        <f>SUM(H106:H107)</f>
        <v>3</v>
      </c>
      <c r="I108" s="51">
        <f>SUM(I106:I107)</f>
        <v>28.299999999999997</v>
      </c>
      <c r="J108" s="51">
        <f>SUM(J106:J107)</f>
        <v>149.30000000000001</v>
      </c>
      <c r="K108" s="52"/>
      <c r="L108" s="51">
        <f>SUM(L106:L107)</f>
        <v>23.599999999999998</v>
      </c>
    </row>
    <row r="109" spans="1:12" ht="15" x14ac:dyDescent="0.25">
      <c r="A109" s="26">
        <f>A100</f>
        <v>1</v>
      </c>
      <c r="B109" s="14">
        <f>B100</f>
        <v>4</v>
      </c>
      <c r="C109" s="10" t="s">
        <v>26</v>
      </c>
      <c r="D109" s="7" t="s">
        <v>27</v>
      </c>
      <c r="E109" s="42" t="s">
        <v>158</v>
      </c>
      <c r="F109" s="43">
        <v>60</v>
      </c>
      <c r="G109" s="43">
        <v>0.9</v>
      </c>
      <c r="H109" s="43">
        <v>6.1</v>
      </c>
      <c r="I109" s="43">
        <v>4.7</v>
      </c>
      <c r="J109" s="43">
        <v>77.7</v>
      </c>
      <c r="K109" s="44">
        <v>71</v>
      </c>
      <c r="L109" s="43">
        <v>6.91</v>
      </c>
    </row>
    <row r="110" spans="1:12" ht="15" x14ac:dyDescent="0.25">
      <c r="A110" s="24"/>
      <c r="B110" s="16"/>
      <c r="C110" s="11"/>
      <c r="D110" s="7" t="s">
        <v>28</v>
      </c>
      <c r="E110" s="42" t="s">
        <v>159</v>
      </c>
      <c r="F110" s="43">
        <v>200</v>
      </c>
      <c r="G110" s="43">
        <v>8.5</v>
      </c>
      <c r="H110" s="43">
        <v>6.9</v>
      </c>
      <c r="I110" s="43">
        <v>12.9</v>
      </c>
      <c r="J110" s="43">
        <v>148.19999999999999</v>
      </c>
      <c r="K110" s="44">
        <v>139</v>
      </c>
      <c r="L110" s="43">
        <v>11.08</v>
      </c>
    </row>
    <row r="111" spans="1:12" ht="15" x14ac:dyDescent="0.25">
      <c r="A111" s="24"/>
      <c r="B111" s="16"/>
      <c r="C111" s="11"/>
      <c r="D111" s="7" t="s">
        <v>30</v>
      </c>
      <c r="E111" s="42" t="s">
        <v>160</v>
      </c>
      <c r="F111" s="43">
        <v>150</v>
      </c>
      <c r="G111" s="43">
        <v>3.1</v>
      </c>
      <c r="H111" s="43">
        <v>4.3</v>
      </c>
      <c r="I111" s="43">
        <v>20.100000000000001</v>
      </c>
      <c r="J111" s="43">
        <v>131.19999999999999</v>
      </c>
      <c r="K111" s="44">
        <v>520</v>
      </c>
      <c r="L111" s="43">
        <v>10.7</v>
      </c>
    </row>
    <row r="112" spans="1:12" ht="15" x14ac:dyDescent="0.25">
      <c r="A112" s="24"/>
      <c r="B112" s="16"/>
      <c r="C112" s="11"/>
      <c r="D112" s="7" t="s">
        <v>29</v>
      </c>
      <c r="E112" s="42" t="s">
        <v>161</v>
      </c>
      <c r="F112" s="43">
        <v>90</v>
      </c>
      <c r="G112" s="43">
        <v>12.6</v>
      </c>
      <c r="H112" s="43">
        <v>12.2</v>
      </c>
      <c r="I112" s="43">
        <v>2.5</v>
      </c>
      <c r="J112" s="43">
        <v>170.7</v>
      </c>
      <c r="K112" s="44">
        <v>437</v>
      </c>
      <c r="L112" s="43">
        <v>49.38</v>
      </c>
    </row>
    <row r="113" spans="1:12" ht="15" x14ac:dyDescent="0.25">
      <c r="A113" s="24"/>
      <c r="B113" s="16"/>
      <c r="C113" s="11"/>
      <c r="D113" s="7" t="s">
        <v>31</v>
      </c>
      <c r="E113" s="42" t="s">
        <v>162</v>
      </c>
      <c r="F113" s="43">
        <v>200</v>
      </c>
      <c r="G113" s="43">
        <v>0.1</v>
      </c>
      <c r="H113" s="43">
        <v>0</v>
      </c>
      <c r="I113" s="43">
        <v>7</v>
      </c>
      <c r="J113" s="43">
        <v>28.8</v>
      </c>
      <c r="K113" s="44" t="s">
        <v>163</v>
      </c>
      <c r="L113" s="43">
        <v>11.72</v>
      </c>
    </row>
    <row r="114" spans="1:12" ht="15" x14ac:dyDescent="0.25">
      <c r="A114" s="24"/>
      <c r="B114" s="16"/>
      <c r="C114" s="11"/>
      <c r="D114" s="7" t="s">
        <v>23</v>
      </c>
      <c r="E114" s="42" t="s">
        <v>57</v>
      </c>
      <c r="F114" s="43">
        <v>40</v>
      </c>
      <c r="G114" s="43">
        <v>3</v>
      </c>
      <c r="H114" s="43">
        <v>0.3</v>
      </c>
      <c r="I114" s="43">
        <v>19.7</v>
      </c>
      <c r="J114" s="43">
        <v>93.8</v>
      </c>
      <c r="K114" s="44" t="s">
        <v>51</v>
      </c>
      <c r="L114" s="43">
        <v>2.25</v>
      </c>
    </row>
    <row r="115" spans="1:12" ht="15" x14ac:dyDescent="0.25">
      <c r="A115" s="24"/>
      <c r="B115" s="16"/>
      <c r="C115" s="11"/>
      <c r="D115" s="7" t="s">
        <v>23</v>
      </c>
      <c r="E115" s="42" t="s">
        <v>63</v>
      </c>
      <c r="F115" s="43">
        <v>40</v>
      </c>
      <c r="G115" s="43">
        <v>2.6</v>
      </c>
      <c r="H115" s="43">
        <v>0.5</v>
      </c>
      <c r="I115" s="43">
        <v>13.4</v>
      </c>
      <c r="J115" s="43">
        <v>68.3</v>
      </c>
      <c r="K115" s="44" t="s">
        <v>51</v>
      </c>
      <c r="L115" s="43">
        <v>3.6</v>
      </c>
    </row>
    <row r="116" spans="1:12" ht="15" x14ac:dyDescent="0.25">
      <c r="A116" s="25"/>
      <c r="B116" s="18"/>
      <c r="C116" s="8"/>
      <c r="D116" s="19" t="s">
        <v>39</v>
      </c>
      <c r="E116" s="9"/>
      <c r="F116" s="51">
        <f>SUM(F109:F115)</f>
        <v>780</v>
      </c>
      <c r="G116" s="51">
        <f>SUM(G109:G115)</f>
        <v>30.800000000000004</v>
      </c>
      <c r="H116" s="51">
        <f>SUM(H109:H115)</f>
        <v>30.3</v>
      </c>
      <c r="I116" s="51">
        <f>SUM(I109:I115)</f>
        <v>80.300000000000011</v>
      </c>
      <c r="J116" s="51">
        <f>SUM(J109:J115)</f>
        <v>718.69999999999982</v>
      </c>
      <c r="K116" s="52"/>
      <c r="L116" s="51">
        <f>SUM(L109:L115)</f>
        <v>95.64</v>
      </c>
    </row>
    <row r="117" spans="1:12" ht="15" x14ac:dyDescent="0.25">
      <c r="A117" s="26">
        <f>A100</f>
        <v>1</v>
      </c>
      <c r="B117" s="14">
        <f>B100</f>
        <v>4</v>
      </c>
      <c r="C117" s="10" t="s">
        <v>34</v>
      </c>
      <c r="D117" s="12" t="s">
        <v>35</v>
      </c>
      <c r="E117" s="42" t="s">
        <v>103</v>
      </c>
      <c r="F117" s="43">
        <v>100</v>
      </c>
      <c r="G117" s="43">
        <v>5.9</v>
      </c>
      <c r="H117" s="43">
        <v>1.4</v>
      </c>
      <c r="I117" s="43">
        <v>37.299999999999997</v>
      </c>
      <c r="J117" s="43">
        <v>185.4</v>
      </c>
      <c r="K117" s="44" t="s">
        <v>164</v>
      </c>
      <c r="L117" s="43">
        <v>26</v>
      </c>
    </row>
    <row r="118" spans="1:12" ht="15" x14ac:dyDescent="0.25">
      <c r="A118" s="24"/>
      <c r="B118" s="16"/>
      <c r="C118" s="11"/>
      <c r="D118" s="12" t="s">
        <v>31</v>
      </c>
      <c r="E118" s="42" t="s">
        <v>123</v>
      </c>
      <c r="F118" s="43">
        <v>200</v>
      </c>
      <c r="G118" s="43">
        <v>1.4</v>
      </c>
      <c r="H118" s="43">
        <v>0.4</v>
      </c>
      <c r="I118" s="43">
        <v>22.8</v>
      </c>
      <c r="J118" s="43">
        <v>100.4</v>
      </c>
      <c r="K118" s="44" t="s">
        <v>51</v>
      </c>
      <c r="L118" s="43">
        <v>30</v>
      </c>
    </row>
    <row r="119" spans="1:12" ht="15" x14ac:dyDescent="0.25">
      <c r="A119" s="25"/>
      <c r="B119" s="18"/>
      <c r="C119" s="8"/>
      <c r="D119" s="19" t="s">
        <v>39</v>
      </c>
      <c r="E119" s="9"/>
      <c r="F119" s="51">
        <f>SUM(F117:F118)</f>
        <v>300</v>
      </c>
      <c r="G119" s="51">
        <f>SUM(G117:G118)</f>
        <v>7.3000000000000007</v>
      </c>
      <c r="H119" s="51">
        <f>SUM(H117:H118)</f>
        <v>1.7999999999999998</v>
      </c>
      <c r="I119" s="51">
        <f>SUM(I117:I118)</f>
        <v>60.099999999999994</v>
      </c>
      <c r="J119" s="51">
        <f>SUM(J117:J118)</f>
        <v>285.8</v>
      </c>
      <c r="K119" s="52"/>
      <c r="L119" s="51">
        <f>SUM(L117:L118)</f>
        <v>56</v>
      </c>
    </row>
    <row r="120" spans="1:12" ht="15" x14ac:dyDescent="0.25">
      <c r="A120" s="26">
        <f>A100</f>
        <v>1</v>
      </c>
      <c r="B120" s="14">
        <f>B100</f>
        <v>4</v>
      </c>
      <c r="C120" s="10" t="s">
        <v>36</v>
      </c>
      <c r="D120" s="7" t="s">
        <v>27</v>
      </c>
      <c r="E120" s="42" t="s">
        <v>74</v>
      </c>
      <c r="F120" s="43">
        <v>60</v>
      </c>
      <c r="G120" s="43">
        <v>0.9</v>
      </c>
      <c r="H120" s="43">
        <v>3.7</v>
      </c>
      <c r="I120" s="43">
        <v>9.1</v>
      </c>
      <c r="J120" s="43">
        <v>73.3</v>
      </c>
      <c r="K120" s="44">
        <v>25</v>
      </c>
      <c r="L120" s="43">
        <v>5.16</v>
      </c>
    </row>
    <row r="121" spans="1:12" ht="15" x14ac:dyDescent="0.25">
      <c r="A121" s="24"/>
      <c r="B121" s="16"/>
      <c r="C121" s="11"/>
      <c r="D121" s="7" t="s">
        <v>21</v>
      </c>
      <c r="E121" s="42" t="s">
        <v>165</v>
      </c>
      <c r="F121" s="43">
        <v>200</v>
      </c>
      <c r="G121" s="43">
        <v>16.7</v>
      </c>
      <c r="H121" s="43">
        <v>6.4</v>
      </c>
      <c r="I121" s="43">
        <v>32.6</v>
      </c>
      <c r="J121" s="43">
        <v>255</v>
      </c>
      <c r="K121" s="44">
        <v>211</v>
      </c>
      <c r="L121" s="43">
        <v>39.119999999999997</v>
      </c>
    </row>
    <row r="122" spans="1:12" ht="15" x14ac:dyDescent="0.25">
      <c r="A122" s="24"/>
      <c r="B122" s="16"/>
      <c r="C122" s="11"/>
      <c r="D122" s="7" t="s">
        <v>31</v>
      </c>
      <c r="E122" s="42" t="s">
        <v>166</v>
      </c>
      <c r="F122" s="43">
        <v>180</v>
      </c>
      <c r="G122" s="43">
        <v>0.2</v>
      </c>
      <c r="H122" s="43">
        <v>0.1</v>
      </c>
      <c r="I122" s="43">
        <v>11</v>
      </c>
      <c r="J122" s="43">
        <v>45.5</v>
      </c>
      <c r="K122" s="44" t="s">
        <v>167</v>
      </c>
      <c r="L122" s="43">
        <v>7.11</v>
      </c>
    </row>
    <row r="123" spans="1:12" ht="15" x14ac:dyDescent="0.25">
      <c r="A123" s="24"/>
      <c r="B123" s="16"/>
      <c r="C123" s="11"/>
      <c r="D123" s="7" t="s">
        <v>23</v>
      </c>
      <c r="E123" s="42" t="s">
        <v>63</v>
      </c>
      <c r="F123" s="43">
        <v>30</v>
      </c>
      <c r="G123" s="43">
        <v>2</v>
      </c>
      <c r="H123" s="43">
        <v>0.4</v>
      </c>
      <c r="I123" s="43">
        <v>10</v>
      </c>
      <c r="J123" s="43">
        <v>51.2</v>
      </c>
      <c r="K123" s="44" t="s">
        <v>51</v>
      </c>
      <c r="L123" s="43">
        <v>2.7</v>
      </c>
    </row>
    <row r="124" spans="1:12" ht="15" x14ac:dyDescent="0.25">
      <c r="A124" s="24"/>
      <c r="B124" s="16"/>
      <c r="C124" s="11"/>
      <c r="D124" s="7" t="s">
        <v>23</v>
      </c>
      <c r="E124" s="42" t="s">
        <v>57</v>
      </c>
      <c r="F124" s="43">
        <v>30</v>
      </c>
      <c r="G124" s="43">
        <v>2.2999999999999998</v>
      </c>
      <c r="H124" s="43">
        <v>0.2</v>
      </c>
      <c r="I124" s="43">
        <v>14.8</v>
      </c>
      <c r="J124" s="43">
        <v>70.3</v>
      </c>
      <c r="K124" s="44" t="s">
        <v>51</v>
      </c>
      <c r="L124" s="43">
        <v>1.69</v>
      </c>
    </row>
    <row r="125" spans="1:12" ht="15" x14ac:dyDescent="0.25">
      <c r="A125" s="25"/>
      <c r="B125" s="18"/>
      <c r="C125" s="8"/>
      <c r="D125" s="19" t="s">
        <v>39</v>
      </c>
      <c r="E125" s="9"/>
      <c r="F125" s="51">
        <f>SUM(F120:F124)</f>
        <v>500</v>
      </c>
      <c r="G125" s="51">
        <f>SUM(G120:G124)</f>
        <v>22.099999999999998</v>
      </c>
      <c r="H125" s="51">
        <f>SUM(H120:H124)</f>
        <v>10.8</v>
      </c>
      <c r="I125" s="51">
        <f>SUM(I120:I124)</f>
        <v>77.5</v>
      </c>
      <c r="J125" s="51">
        <f>SUM(J120:J124)</f>
        <v>495.3</v>
      </c>
      <c r="K125" s="52"/>
      <c r="L125" s="51">
        <f>SUM(L120:L124)</f>
        <v>55.78</v>
      </c>
    </row>
    <row r="126" spans="1:12" ht="15" x14ac:dyDescent="0.25">
      <c r="A126" s="26">
        <f>A100</f>
        <v>1</v>
      </c>
      <c r="B126" s="14">
        <f>B100</f>
        <v>4</v>
      </c>
      <c r="C126" s="10" t="s">
        <v>37</v>
      </c>
      <c r="D126" s="12" t="s">
        <v>38</v>
      </c>
      <c r="E126" s="42" t="s">
        <v>110</v>
      </c>
      <c r="F126" s="43">
        <v>180</v>
      </c>
      <c r="G126" s="43">
        <v>6.1</v>
      </c>
      <c r="H126" s="43">
        <v>4.5</v>
      </c>
      <c r="I126" s="43">
        <v>9.9</v>
      </c>
      <c r="J126" s="43">
        <v>104.6</v>
      </c>
      <c r="K126" s="44" t="s">
        <v>51</v>
      </c>
      <c r="L126" s="43">
        <v>20</v>
      </c>
    </row>
    <row r="127" spans="1:12" ht="15" x14ac:dyDescent="0.25">
      <c r="A127" s="24"/>
      <c r="B127" s="16"/>
      <c r="C127" s="11"/>
      <c r="D127" s="12" t="s">
        <v>35</v>
      </c>
      <c r="E127" s="42" t="s">
        <v>63</v>
      </c>
      <c r="F127" s="43">
        <v>20</v>
      </c>
      <c r="G127" s="43">
        <v>1.3</v>
      </c>
      <c r="H127" s="43">
        <v>0.2</v>
      </c>
      <c r="I127" s="43">
        <v>6.7</v>
      </c>
      <c r="J127" s="43">
        <v>34.200000000000003</v>
      </c>
      <c r="K127" s="44" t="s">
        <v>51</v>
      </c>
      <c r="L127" s="43">
        <v>1.8</v>
      </c>
    </row>
    <row r="128" spans="1:12" ht="15" x14ac:dyDescent="0.25">
      <c r="A128" s="25"/>
      <c r="B128" s="18"/>
      <c r="C128" s="8"/>
      <c r="D128" s="20" t="s">
        <v>39</v>
      </c>
      <c r="E128" s="9"/>
      <c r="F128" s="51">
        <f>SUM(F126:F127)</f>
        <v>200</v>
      </c>
      <c r="G128" s="51">
        <f>SUM(G126:G127)</f>
        <v>7.3999999999999995</v>
      </c>
      <c r="H128" s="51">
        <f>SUM(H126:H127)</f>
        <v>4.7</v>
      </c>
      <c r="I128" s="51">
        <f>SUM(I126:I127)</f>
        <v>16.600000000000001</v>
      </c>
      <c r="J128" s="51">
        <f>SUM(J126:J127)</f>
        <v>138.80000000000001</v>
      </c>
      <c r="K128" s="52"/>
      <c r="L128" s="51">
        <f>SUM(L126:L127)</f>
        <v>21.8</v>
      </c>
    </row>
    <row r="129" spans="1:12" ht="15.75" customHeight="1" thickBot="1" x14ac:dyDescent="0.25">
      <c r="A129" s="29">
        <f>A100</f>
        <v>1</v>
      </c>
      <c r="B129" s="30">
        <f>B100</f>
        <v>4</v>
      </c>
      <c r="C129" s="56" t="s">
        <v>4</v>
      </c>
      <c r="D129" s="57"/>
      <c r="E129" s="31"/>
      <c r="F129" s="32">
        <f>F105+F108+F116+F119+F125+F128</f>
        <v>2544</v>
      </c>
      <c r="G129" s="32">
        <f>G105+G108+G116+G119+G125+G128</f>
        <v>94.9</v>
      </c>
      <c r="H129" s="32">
        <f>H105+H108+H116+H119+H125+H128</f>
        <v>80.099999999999994</v>
      </c>
      <c r="I129" s="32">
        <f>I105+I108+I116+I119+I125+I128</f>
        <v>306.60000000000002</v>
      </c>
      <c r="J129" s="32">
        <f>J105+J108+J116+J119+J125+J128</f>
        <v>2326.8000000000002</v>
      </c>
      <c r="K129" s="33"/>
      <c r="L129" s="32">
        <f>L105+L108+L116+L119+L125+L128</f>
        <v>334.98999999999995</v>
      </c>
    </row>
    <row r="130" spans="1:12" ht="15" x14ac:dyDescent="0.25">
      <c r="A130" s="21">
        <v>1</v>
      </c>
      <c r="B130" s="22">
        <v>5</v>
      </c>
      <c r="C130" s="23" t="s">
        <v>20</v>
      </c>
      <c r="D130" s="5" t="s">
        <v>21</v>
      </c>
      <c r="E130" s="39" t="s">
        <v>68</v>
      </c>
      <c r="F130" s="40">
        <v>190</v>
      </c>
      <c r="G130" s="40">
        <v>6.6</v>
      </c>
      <c r="H130" s="40">
        <v>6.7</v>
      </c>
      <c r="I130" s="40">
        <v>29.9</v>
      </c>
      <c r="J130" s="40">
        <v>205.7</v>
      </c>
      <c r="K130" s="41">
        <v>112</v>
      </c>
      <c r="L130" s="40">
        <v>14.78</v>
      </c>
    </row>
    <row r="131" spans="1:12" ht="15" x14ac:dyDescent="0.25">
      <c r="A131" s="24"/>
      <c r="B131" s="16"/>
      <c r="C131" s="11"/>
      <c r="D131" s="7" t="s">
        <v>22</v>
      </c>
      <c r="E131" s="42" t="s">
        <v>125</v>
      </c>
      <c r="F131" s="43">
        <v>200</v>
      </c>
      <c r="G131" s="43">
        <v>0.2</v>
      </c>
      <c r="H131" s="43">
        <v>0.1</v>
      </c>
      <c r="I131" s="43">
        <v>6.6</v>
      </c>
      <c r="J131" s="43">
        <v>27.9</v>
      </c>
      <c r="K131" s="44" t="s">
        <v>126</v>
      </c>
      <c r="L131" s="43">
        <v>2.78</v>
      </c>
    </row>
    <row r="132" spans="1:12" ht="15" x14ac:dyDescent="0.25">
      <c r="A132" s="24"/>
      <c r="B132" s="16"/>
      <c r="C132" s="11"/>
      <c r="D132" s="7" t="s">
        <v>24</v>
      </c>
      <c r="E132" s="42" t="s">
        <v>70</v>
      </c>
      <c r="F132" s="43">
        <v>160</v>
      </c>
      <c r="G132" s="43">
        <v>1.3</v>
      </c>
      <c r="H132" s="43">
        <v>0.3</v>
      </c>
      <c r="I132" s="43">
        <v>12</v>
      </c>
      <c r="J132" s="43">
        <v>56</v>
      </c>
      <c r="K132" s="44" t="s">
        <v>51</v>
      </c>
      <c r="L132" s="43">
        <v>35.200000000000003</v>
      </c>
    </row>
    <row r="133" spans="1:12" ht="15" x14ac:dyDescent="0.25">
      <c r="A133" s="24"/>
      <c r="B133" s="16"/>
      <c r="C133" s="11"/>
      <c r="D133" s="7" t="s">
        <v>52</v>
      </c>
      <c r="E133" s="42" t="s">
        <v>168</v>
      </c>
      <c r="F133" s="43">
        <v>20</v>
      </c>
      <c r="G133" s="43">
        <v>0.1</v>
      </c>
      <c r="H133" s="43">
        <v>0</v>
      </c>
      <c r="I133" s="43">
        <v>14.4</v>
      </c>
      <c r="J133" s="43">
        <v>57.9</v>
      </c>
      <c r="K133" s="44" t="s">
        <v>51</v>
      </c>
      <c r="L133" s="43">
        <v>5.22</v>
      </c>
    </row>
    <row r="134" spans="1:12" ht="15" x14ac:dyDescent="0.25">
      <c r="A134" s="24"/>
      <c r="B134" s="16"/>
      <c r="C134" s="11"/>
      <c r="D134" s="7" t="s">
        <v>23</v>
      </c>
      <c r="E134" s="42" t="s">
        <v>63</v>
      </c>
      <c r="F134" s="43">
        <v>20</v>
      </c>
      <c r="G134" s="43">
        <v>1.3</v>
      </c>
      <c r="H134" s="43">
        <v>0.2</v>
      </c>
      <c r="I134" s="43">
        <v>6.7</v>
      </c>
      <c r="J134" s="43">
        <v>34.200000000000003</v>
      </c>
      <c r="K134" s="44" t="s">
        <v>51</v>
      </c>
      <c r="L134" s="43">
        <v>1.8</v>
      </c>
    </row>
    <row r="135" spans="1:12" ht="15" x14ac:dyDescent="0.25">
      <c r="A135" s="24"/>
      <c r="B135" s="16"/>
      <c r="C135" s="11"/>
      <c r="D135" s="6" t="s">
        <v>23</v>
      </c>
      <c r="E135" s="42" t="s">
        <v>50</v>
      </c>
      <c r="F135" s="43">
        <v>50</v>
      </c>
      <c r="G135" s="43">
        <v>3.8</v>
      </c>
      <c r="H135" s="43">
        <v>1.5</v>
      </c>
      <c r="I135" s="43">
        <v>25.7</v>
      </c>
      <c r="J135" s="43">
        <v>130.9</v>
      </c>
      <c r="K135" s="44" t="s">
        <v>51</v>
      </c>
      <c r="L135" s="43">
        <v>5.69</v>
      </c>
    </row>
    <row r="136" spans="1:12" ht="15" x14ac:dyDescent="0.25">
      <c r="A136" s="25"/>
      <c r="B136" s="18"/>
      <c r="C136" s="8"/>
      <c r="D136" s="19" t="s">
        <v>39</v>
      </c>
      <c r="E136" s="9"/>
      <c r="F136" s="51">
        <f>SUM(F130:F135)</f>
        <v>640</v>
      </c>
      <c r="G136" s="51">
        <f>SUM(G130:G135)</f>
        <v>13.3</v>
      </c>
      <c r="H136" s="51">
        <f>SUM(H130:H135)</f>
        <v>8.8000000000000007</v>
      </c>
      <c r="I136" s="51">
        <f>SUM(I130:I135)</f>
        <v>95.3</v>
      </c>
      <c r="J136" s="51">
        <f>SUM(J130:J135)</f>
        <v>512.6</v>
      </c>
      <c r="K136" s="52"/>
      <c r="L136" s="51">
        <f>SUM(L130:L135)</f>
        <v>65.47</v>
      </c>
    </row>
    <row r="137" spans="1:12" ht="15" x14ac:dyDescent="0.25">
      <c r="A137" s="26">
        <f>A130</f>
        <v>1</v>
      </c>
      <c r="B137" s="14">
        <f>B130</f>
        <v>5</v>
      </c>
      <c r="C137" s="10" t="s">
        <v>25</v>
      </c>
      <c r="D137" s="6" t="s">
        <v>31</v>
      </c>
      <c r="E137" s="42" t="s">
        <v>59</v>
      </c>
      <c r="F137" s="43">
        <v>180</v>
      </c>
      <c r="G137" s="43">
        <v>0.1</v>
      </c>
      <c r="H137" s="43">
        <v>0.1</v>
      </c>
      <c r="I137" s="43">
        <v>8.9</v>
      </c>
      <c r="J137" s="43">
        <v>37.4</v>
      </c>
      <c r="K137" s="44" t="s">
        <v>169</v>
      </c>
      <c r="L137" s="43">
        <v>5.74</v>
      </c>
    </row>
    <row r="138" spans="1:12" ht="15" x14ac:dyDescent="0.25">
      <c r="A138" s="24"/>
      <c r="B138" s="16"/>
      <c r="C138" s="11"/>
      <c r="D138" s="6" t="s">
        <v>35</v>
      </c>
      <c r="E138" s="42" t="s">
        <v>75</v>
      </c>
      <c r="F138" s="43">
        <v>40</v>
      </c>
      <c r="G138" s="43">
        <v>3</v>
      </c>
      <c r="H138" s="43">
        <v>1.2</v>
      </c>
      <c r="I138" s="43">
        <v>20.6</v>
      </c>
      <c r="J138" s="43">
        <v>104.7</v>
      </c>
      <c r="K138" s="44" t="s">
        <v>170</v>
      </c>
      <c r="L138" s="43">
        <v>13</v>
      </c>
    </row>
    <row r="139" spans="1:12" ht="15" x14ac:dyDescent="0.25">
      <c r="A139" s="25"/>
      <c r="B139" s="18"/>
      <c r="C139" s="8"/>
      <c r="D139" s="19" t="s">
        <v>39</v>
      </c>
      <c r="E139" s="9"/>
      <c r="F139" s="51">
        <f>SUM(F137:F138)</f>
        <v>220</v>
      </c>
      <c r="G139" s="51">
        <f>SUM(G137:G138)</f>
        <v>3.1</v>
      </c>
      <c r="H139" s="51">
        <f>SUM(H137:H138)</f>
        <v>1.3</v>
      </c>
      <c r="I139" s="51">
        <f>SUM(I137:I138)</f>
        <v>29.5</v>
      </c>
      <c r="J139" s="51">
        <f>SUM(J137:J138)</f>
        <v>142.1</v>
      </c>
      <c r="K139" s="52"/>
      <c r="L139" s="51">
        <f>SUM(L137:L138)</f>
        <v>18.740000000000002</v>
      </c>
    </row>
    <row r="140" spans="1:12" ht="15" x14ac:dyDescent="0.25">
      <c r="A140" s="26">
        <f>A130</f>
        <v>1</v>
      </c>
      <c r="B140" s="14">
        <f>B130</f>
        <v>5</v>
      </c>
      <c r="C140" s="10" t="s">
        <v>26</v>
      </c>
      <c r="D140" s="7" t="s">
        <v>27</v>
      </c>
      <c r="E140" s="42" t="s">
        <v>171</v>
      </c>
      <c r="F140" s="43">
        <v>60</v>
      </c>
      <c r="G140" s="43">
        <v>0.6</v>
      </c>
      <c r="H140" s="43">
        <v>3.1</v>
      </c>
      <c r="I140" s="43">
        <v>2.2000000000000002</v>
      </c>
      <c r="J140" s="43">
        <v>39.299999999999997</v>
      </c>
      <c r="K140" s="44">
        <v>22</v>
      </c>
      <c r="L140" s="43">
        <v>18.05</v>
      </c>
    </row>
    <row r="141" spans="1:12" ht="15" x14ac:dyDescent="0.25">
      <c r="A141" s="24"/>
      <c r="B141" s="16"/>
      <c r="C141" s="11"/>
      <c r="D141" s="7" t="s">
        <v>28</v>
      </c>
      <c r="E141" s="42" t="s">
        <v>172</v>
      </c>
      <c r="F141" s="43">
        <v>200</v>
      </c>
      <c r="G141" s="43">
        <v>1.5</v>
      </c>
      <c r="H141" s="43">
        <v>3.8</v>
      </c>
      <c r="I141" s="43">
        <v>7.1</v>
      </c>
      <c r="J141" s="43">
        <v>69.099999999999994</v>
      </c>
      <c r="K141" s="44">
        <v>37</v>
      </c>
      <c r="L141" s="43">
        <v>6.61</v>
      </c>
    </row>
    <row r="142" spans="1:12" ht="15" x14ac:dyDescent="0.25">
      <c r="A142" s="24"/>
      <c r="B142" s="16"/>
      <c r="C142" s="11"/>
      <c r="D142" s="7" t="s">
        <v>30</v>
      </c>
      <c r="E142" s="42" t="s">
        <v>71</v>
      </c>
      <c r="F142" s="43">
        <v>150</v>
      </c>
      <c r="G142" s="43">
        <v>5.3</v>
      </c>
      <c r="H142" s="43">
        <v>4.9000000000000004</v>
      </c>
      <c r="I142" s="43">
        <v>32.799999999999997</v>
      </c>
      <c r="J142" s="43">
        <v>196.5</v>
      </c>
      <c r="K142" s="44">
        <v>227</v>
      </c>
      <c r="L142" s="43">
        <v>12.19</v>
      </c>
    </row>
    <row r="143" spans="1:12" ht="15" x14ac:dyDescent="0.25">
      <c r="A143" s="24"/>
      <c r="B143" s="16"/>
      <c r="C143" s="11"/>
      <c r="D143" s="7" t="s">
        <v>29</v>
      </c>
      <c r="E143" s="42" t="s">
        <v>86</v>
      </c>
      <c r="F143" s="43">
        <v>90</v>
      </c>
      <c r="G143" s="43">
        <v>25.2</v>
      </c>
      <c r="H143" s="43">
        <v>10.6</v>
      </c>
      <c r="I143" s="43">
        <v>5</v>
      </c>
      <c r="J143" s="43">
        <v>216</v>
      </c>
      <c r="K143" s="44">
        <v>430</v>
      </c>
      <c r="L143" s="43">
        <v>34.54</v>
      </c>
    </row>
    <row r="144" spans="1:12" ht="15" x14ac:dyDescent="0.25">
      <c r="A144" s="24"/>
      <c r="B144" s="16"/>
      <c r="C144" s="11"/>
      <c r="D144" s="7" t="s">
        <v>61</v>
      </c>
      <c r="E144" s="42" t="s">
        <v>67</v>
      </c>
      <c r="F144" s="43">
        <v>20</v>
      </c>
      <c r="G144" s="43">
        <v>0.3</v>
      </c>
      <c r="H144" s="43">
        <v>1.6</v>
      </c>
      <c r="I144" s="43">
        <v>0.7</v>
      </c>
      <c r="J144" s="43">
        <v>18.600000000000001</v>
      </c>
      <c r="K144" s="44" t="s">
        <v>108</v>
      </c>
      <c r="L144" s="43">
        <v>2.23</v>
      </c>
    </row>
    <row r="145" spans="1:12" ht="15" x14ac:dyDescent="0.25">
      <c r="A145" s="24"/>
      <c r="B145" s="16"/>
      <c r="C145" s="11"/>
      <c r="D145" s="7" t="s">
        <v>31</v>
      </c>
      <c r="E145" s="42" t="s">
        <v>173</v>
      </c>
      <c r="F145" s="43">
        <v>200</v>
      </c>
      <c r="G145" s="43">
        <v>0.6</v>
      </c>
      <c r="H145" s="43">
        <v>0</v>
      </c>
      <c r="I145" s="43">
        <v>33</v>
      </c>
      <c r="J145" s="43">
        <v>134.4</v>
      </c>
      <c r="K145" s="44" t="s">
        <v>51</v>
      </c>
      <c r="L145" s="43">
        <v>30</v>
      </c>
    </row>
    <row r="146" spans="1:12" ht="15" x14ac:dyDescent="0.25">
      <c r="A146" s="24"/>
      <c r="B146" s="16"/>
      <c r="C146" s="11"/>
      <c r="D146" s="7" t="s">
        <v>23</v>
      </c>
      <c r="E146" s="42" t="s">
        <v>53</v>
      </c>
      <c r="F146" s="43">
        <v>60</v>
      </c>
      <c r="G146" s="43">
        <v>4</v>
      </c>
      <c r="H146" s="43">
        <v>0.7</v>
      </c>
      <c r="I146" s="43">
        <v>23.8</v>
      </c>
      <c r="J146" s="43">
        <v>117.4</v>
      </c>
      <c r="K146" s="44" t="s">
        <v>51</v>
      </c>
      <c r="L146" s="43">
        <v>3.99</v>
      </c>
    </row>
    <row r="147" spans="1:12" ht="15" x14ac:dyDescent="0.25">
      <c r="A147" s="24"/>
      <c r="B147" s="16"/>
      <c r="C147" s="11"/>
      <c r="D147" s="12" t="s">
        <v>23</v>
      </c>
      <c r="E147" s="42" t="s">
        <v>57</v>
      </c>
      <c r="F147" s="43">
        <v>50</v>
      </c>
      <c r="G147" s="43">
        <v>3.8</v>
      </c>
      <c r="H147" s="43">
        <v>0.4</v>
      </c>
      <c r="I147" s="43">
        <v>24.6</v>
      </c>
      <c r="J147" s="43">
        <v>117.2</v>
      </c>
      <c r="K147" s="44" t="s">
        <v>51</v>
      </c>
      <c r="L147" s="43">
        <v>2.81</v>
      </c>
    </row>
    <row r="148" spans="1:12" ht="15" x14ac:dyDescent="0.25">
      <c r="A148" s="25"/>
      <c r="B148" s="18"/>
      <c r="C148" s="8"/>
      <c r="D148" s="19" t="s">
        <v>39</v>
      </c>
      <c r="E148" s="9"/>
      <c r="F148" s="51">
        <f>SUM(F140:F147)</f>
        <v>830</v>
      </c>
      <c r="G148" s="51">
        <f t="shared" ref="G148:J148" si="8">SUM(G140:G147)</f>
        <v>41.3</v>
      </c>
      <c r="H148" s="51">
        <f t="shared" si="8"/>
        <v>25.099999999999998</v>
      </c>
      <c r="I148" s="51">
        <f t="shared" si="8"/>
        <v>129.19999999999999</v>
      </c>
      <c r="J148" s="51">
        <f t="shared" si="8"/>
        <v>908.5</v>
      </c>
      <c r="K148" s="52"/>
      <c r="L148" s="51">
        <f>SUM(L140:L147)</f>
        <v>110.42</v>
      </c>
    </row>
    <row r="149" spans="1:12" ht="15" x14ac:dyDescent="0.25">
      <c r="A149" s="26">
        <f>A130</f>
        <v>1</v>
      </c>
      <c r="B149" s="14">
        <f>B130</f>
        <v>5</v>
      </c>
      <c r="C149" s="10" t="s">
        <v>34</v>
      </c>
      <c r="D149" s="12" t="s">
        <v>89</v>
      </c>
      <c r="E149" s="42" t="s">
        <v>174</v>
      </c>
      <c r="F149" s="43">
        <v>150</v>
      </c>
      <c r="G149" s="43">
        <v>20</v>
      </c>
      <c r="H149" s="43">
        <v>12.1</v>
      </c>
      <c r="I149" s="43">
        <v>32.700000000000003</v>
      </c>
      <c r="J149" s="43">
        <v>320.10000000000002</v>
      </c>
      <c r="K149" s="44">
        <v>362</v>
      </c>
      <c r="L149" s="43">
        <v>47.41</v>
      </c>
    </row>
    <row r="150" spans="1:12" ht="15" x14ac:dyDescent="0.25">
      <c r="A150" s="24"/>
      <c r="B150" s="16"/>
      <c r="C150" s="11"/>
      <c r="D150" s="12" t="s">
        <v>31</v>
      </c>
      <c r="E150" s="42" t="s">
        <v>175</v>
      </c>
      <c r="F150" s="43">
        <v>200</v>
      </c>
      <c r="G150" s="43">
        <v>5.8</v>
      </c>
      <c r="H150" s="43">
        <v>6.4</v>
      </c>
      <c r="I150" s="43">
        <v>9.4</v>
      </c>
      <c r="J150" s="43">
        <v>118.4</v>
      </c>
      <c r="K150" s="44" t="s">
        <v>51</v>
      </c>
      <c r="L150" s="43">
        <v>19</v>
      </c>
    </row>
    <row r="151" spans="1:12" ht="15" x14ac:dyDescent="0.25">
      <c r="A151" s="25"/>
      <c r="B151" s="18"/>
      <c r="C151" s="8"/>
      <c r="D151" s="19" t="s">
        <v>39</v>
      </c>
      <c r="E151" s="9"/>
      <c r="F151" s="51">
        <f>SUM(F149:F150)</f>
        <v>350</v>
      </c>
      <c r="G151" s="51">
        <f>SUM(G149:G150)</f>
        <v>25.8</v>
      </c>
      <c r="H151" s="51">
        <f>SUM(H149:H150)</f>
        <v>18.5</v>
      </c>
      <c r="I151" s="51">
        <f>SUM(I149:I150)</f>
        <v>42.1</v>
      </c>
      <c r="J151" s="51">
        <f>SUM(J149:J150)</f>
        <v>438.5</v>
      </c>
      <c r="K151" s="52"/>
      <c r="L151" s="51">
        <f>SUM(L149:L150)</f>
        <v>66.41</v>
      </c>
    </row>
    <row r="152" spans="1:12" ht="15" x14ac:dyDescent="0.25">
      <c r="A152" s="26">
        <f>A130</f>
        <v>1</v>
      </c>
      <c r="B152" s="14">
        <f>B130</f>
        <v>5</v>
      </c>
      <c r="C152" s="10" t="s">
        <v>36</v>
      </c>
      <c r="D152" s="7" t="s">
        <v>27</v>
      </c>
      <c r="E152" s="42" t="s">
        <v>73</v>
      </c>
      <c r="F152" s="43">
        <v>60</v>
      </c>
      <c r="G152" s="43">
        <v>0.5</v>
      </c>
      <c r="H152" s="43">
        <v>3.1</v>
      </c>
      <c r="I152" s="43">
        <v>1.4</v>
      </c>
      <c r="J152" s="43">
        <v>35.1</v>
      </c>
      <c r="K152" s="44">
        <v>16</v>
      </c>
      <c r="L152" s="43">
        <v>14.45</v>
      </c>
    </row>
    <row r="153" spans="1:12" ht="15" x14ac:dyDescent="0.25">
      <c r="A153" s="24"/>
      <c r="B153" s="16"/>
      <c r="C153" s="11"/>
      <c r="D153" s="7" t="s">
        <v>21</v>
      </c>
      <c r="E153" s="42" t="s">
        <v>176</v>
      </c>
      <c r="F153" s="43">
        <v>200</v>
      </c>
      <c r="G153" s="43">
        <v>15.4</v>
      </c>
      <c r="H153" s="43">
        <v>15.9</v>
      </c>
      <c r="I153" s="43">
        <v>31.7</v>
      </c>
      <c r="J153" s="43">
        <v>331.3</v>
      </c>
      <c r="K153" s="44">
        <v>478</v>
      </c>
      <c r="L153" s="43">
        <v>57.81</v>
      </c>
    </row>
    <row r="154" spans="1:12" ht="15" x14ac:dyDescent="0.25">
      <c r="A154" s="24"/>
      <c r="B154" s="16"/>
      <c r="C154" s="11"/>
      <c r="D154" s="7" t="s">
        <v>31</v>
      </c>
      <c r="E154" s="42" t="s">
        <v>177</v>
      </c>
      <c r="F154" s="43">
        <v>200</v>
      </c>
      <c r="G154" s="43">
        <v>0.5</v>
      </c>
      <c r="H154" s="43">
        <v>0</v>
      </c>
      <c r="I154" s="43">
        <v>19.8</v>
      </c>
      <c r="J154" s="43">
        <v>81</v>
      </c>
      <c r="K154" s="44" t="s">
        <v>178</v>
      </c>
      <c r="L154" s="43">
        <v>4.3099999999999996</v>
      </c>
    </row>
    <row r="155" spans="1:12" ht="15" x14ac:dyDescent="0.25">
      <c r="A155" s="24"/>
      <c r="B155" s="16"/>
      <c r="C155" s="11"/>
      <c r="D155" s="7" t="s">
        <v>32</v>
      </c>
      <c r="E155" s="42" t="s">
        <v>57</v>
      </c>
      <c r="F155" s="43">
        <v>20</v>
      </c>
      <c r="G155" s="43">
        <v>1.5</v>
      </c>
      <c r="H155" s="43">
        <v>0.2</v>
      </c>
      <c r="I155" s="43">
        <v>9.8000000000000007</v>
      </c>
      <c r="J155" s="43">
        <v>46.9</v>
      </c>
      <c r="K155" s="44" t="s">
        <v>51</v>
      </c>
      <c r="L155" s="43">
        <v>1.1299999999999999</v>
      </c>
    </row>
    <row r="156" spans="1:12" ht="15" x14ac:dyDescent="0.25">
      <c r="A156" s="24"/>
      <c r="B156" s="16"/>
      <c r="C156" s="11"/>
      <c r="D156" s="6" t="s">
        <v>33</v>
      </c>
      <c r="E156" s="42" t="s">
        <v>53</v>
      </c>
      <c r="F156" s="43">
        <v>20</v>
      </c>
      <c r="G156" s="43">
        <v>1.3</v>
      </c>
      <c r="H156" s="43">
        <v>0.2</v>
      </c>
      <c r="I156" s="43">
        <v>7.9</v>
      </c>
      <c r="J156" s="43">
        <v>39.1</v>
      </c>
      <c r="K156" s="44" t="s">
        <v>51</v>
      </c>
      <c r="L156" s="43">
        <v>1.33</v>
      </c>
    </row>
    <row r="157" spans="1:12" ht="15" x14ac:dyDescent="0.25">
      <c r="A157" s="25"/>
      <c r="B157" s="18"/>
      <c r="C157" s="8"/>
      <c r="D157" s="19" t="s">
        <v>39</v>
      </c>
      <c r="E157" s="9"/>
      <c r="F157" s="51">
        <f>SUM(F152:F156)</f>
        <v>500</v>
      </c>
      <c r="G157" s="51">
        <f>SUM(G152:G156)</f>
        <v>19.2</v>
      </c>
      <c r="H157" s="51">
        <f>SUM(H152:H156)</f>
        <v>19.399999999999999</v>
      </c>
      <c r="I157" s="51">
        <f>SUM(I152:I156)</f>
        <v>70.600000000000009</v>
      </c>
      <c r="J157" s="51">
        <f>SUM(J152:J156)</f>
        <v>533.4</v>
      </c>
      <c r="K157" s="52"/>
      <c r="L157" s="51">
        <f>SUM(L152:L156)</f>
        <v>79.03</v>
      </c>
    </row>
    <row r="158" spans="1:12" ht="15" x14ac:dyDescent="0.25">
      <c r="A158" s="26">
        <f>A130</f>
        <v>1</v>
      </c>
      <c r="B158" s="14">
        <f>B130</f>
        <v>5</v>
      </c>
      <c r="C158" s="10" t="s">
        <v>37</v>
      </c>
      <c r="D158" s="12" t="s">
        <v>38</v>
      </c>
      <c r="E158" s="42" t="s">
        <v>179</v>
      </c>
      <c r="F158" s="43">
        <v>180</v>
      </c>
      <c r="G158" s="43">
        <v>5.2</v>
      </c>
      <c r="H158" s="43">
        <v>4.5</v>
      </c>
      <c r="I158" s="43">
        <v>7.2</v>
      </c>
      <c r="J158" s="43">
        <v>90.2</v>
      </c>
      <c r="K158" s="44" t="s">
        <v>51</v>
      </c>
      <c r="L158" s="43">
        <v>14.4</v>
      </c>
    </row>
    <row r="159" spans="1:12" ht="15" x14ac:dyDescent="0.25">
      <c r="A159" s="24"/>
      <c r="B159" s="16"/>
      <c r="C159" s="11"/>
      <c r="D159" s="12" t="s">
        <v>23</v>
      </c>
      <c r="E159" s="42" t="s">
        <v>50</v>
      </c>
      <c r="F159" s="43">
        <v>20</v>
      </c>
      <c r="G159" s="43">
        <v>1.5</v>
      </c>
      <c r="H159" s="43">
        <v>0.6</v>
      </c>
      <c r="I159" s="43">
        <v>10.3</v>
      </c>
      <c r="J159" s="43">
        <v>52.3</v>
      </c>
      <c r="K159" s="44" t="s">
        <v>51</v>
      </c>
      <c r="L159" s="43">
        <v>2.2799999999999998</v>
      </c>
    </row>
    <row r="160" spans="1:12" ht="15" x14ac:dyDescent="0.25">
      <c r="A160" s="25"/>
      <c r="B160" s="18"/>
      <c r="C160" s="8"/>
      <c r="D160" s="20" t="s">
        <v>39</v>
      </c>
      <c r="E160" s="9"/>
      <c r="F160" s="51">
        <f>SUM(F158:F159)</f>
        <v>200</v>
      </c>
      <c r="G160" s="51">
        <f>SUM(G158:G159)</f>
        <v>6.7</v>
      </c>
      <c r="H160" s="51">
        <f>SUM(H158:H159)</f>
        <v>5.0999999999999996</v>
      </c>
      <c r="I160" s="51">
        <f>SUM(I158:I159)</f>
        <v>17.5</v>
      </c>
      <c r="J160" s="51">
        <f>SUM(J158:J159)</f>
        <v>142.5</v>
      </c>
      <c r="K160" s="52"/>
      <c r="L160" s="51">
        <f>SUM(L158:L159)</f>
        <v>16.68</v>
      </c>
    </row>
    <row r="161" spans="1:12" ht="15.75" customHeight="1" thickBot="1" x14ac:dyDescent="0.25">
      <c r="A161" s="29">
        <f>A130</f>
        <v>1</v>
      </c>
      <c r="B161" s="30">
        <f>B130</f>
        <v>5</v>
      </c>
      <c r="C161" s="56" t="s">
        <v>4</v>
      </c>
      <c r="D161" s="57"/>
      <c r="E161" s="31"/>
      <c r="F161" s="53">
        <f>F136+F139+F148+F151+F157+F160</f>
        <v>2740</v>
      </c>
      <c r="G161" s="53">
        <f>G136+G139+G148+G151+G157+G160</f>
        <v>109.4</v>
      </c>
      <c r="H161" s="53">
        <f>H136+H139+H148+H151+H157+H160</f>
        <v>78.199999999999989</v>
      </c>
      <c r="I161" s="53">
        <f>I136+I139+I148+I151+I157+I160</f>
        <v>384.20000000000005</v>
      </c>
      <c r="J161" s="53">
        <f>J136+J139+J148+J151+J157+J160</f>
        <v>2677.6</v>
      </c>
      <c r="K161" s="54"/>
      <c r="L161" s="53">
        <f>L136+L139+L148+L151+L157+L160</f>
        <v>356.74999999999994</v>
      </c>
    </row>
    <row r="162" spans="1:12" ht="15.75" thickBot="1" x14ac:dyDescent="0.3">
      <c r="A162" s="21">
        <v>1</v>
      </c>
      <c r="B162" s="22">
        <v>6</v>
      </c>
      <c r="C162" s="23" t="s">
        <v>20</v>
      </c>
      <c r="D162" s="5" t="s">
        <v>52</v>
      </c>
      <c r="E162" s="39" t="s">
        <v>60</v>
      </c>
      <c r="F162" s="40">
        <v>15</v>
      </c>
      <c r="G162" s="40">
        <v>0.1</v>
      </c>
      <c r="H162" s="40">
        <v>10.9</v>
      </c>
      <c r="I162" s="40">
        <v>0.2</v>
      </c>
      <c r="J162" s="40">
        <v>99.1</v>
      </c>
      <c r="K162" s="41" t="s">
        <v>180</v>
      </c>
      <c r="L162" s="40">
        <v>11.5</v>
      </c>
    </row>
    <row r="163" spans="1:12" ht="15" x14ac:dyDescent="0.25">
      <c r="A163" s="24"/>
      <c r="B163" s="16"/>
      <c r="C163" s="11"/>
      <c r="D163" s="5" t="s">
        <v>21</v>
      </c>
      <c r="E163" s="42" t="s">
        <v>62</v>
      </c>
      <c r="F163" s="43">
        <v>200</v>
      </c>
      <c r="G163" s="43">
        <v>6.1</v>
      </c>
      <c r="H163" s="43">
        <v>5.4</v>
      </c>
      <c r="I163" s="43">
        <v>34.4</v>
      </c>
      <c r="J163" s="43">
        <v>210.5</v>
      </c>
      <c r="K163" s="44">
        <v>106</v>
      </c>
      <c r="L163" s="43">
        <v>12.86</v>
      </c>
    </row>
    <row r="164" spans="1:12" ht="15" x14ac:dyDescent="0.25">
      <c r="A164" s="24"/>
      <c r="B164" s="16"/>
      <c r="C164" s="11"/>
      <c r="D164" s="7" t="s">
        <v>22</v>
      </c>
      <c r="E164" s="42" t="s">
        <v>96</v>
      </c>
      <c r="F164" s="43">
        <v>200</v>
      </c>
      <c r="G164" s="43">
        <v>1.6</v>
      </c>
      <c r="H164" s="43">
        <v>1.1000000000000001</v>
      </c>
      <c r="I164" s="43">
        <v>8.6</v>
      </c>
      <c r="J164" s="43">
        <v>50.9</v>
      </c>
      <c r="K164" s="44" t="s">
        <v>97</v>
      </c>
      <c r="L164" s="43">
        <v>6.19</v>
      </c>
    </row>
    <row r="165" spans="1:12" ht="15" x14ac:dyDescent="0.25">
      <c r="A165" s="24"/>
      <c r="B165" s="16"/>
      <c r="C165" s="11"/>
      <c r="D165" s="7" t="s">
        <v>23</v>
      </c>
      <c r="E165" s="42" t="s">
        <v>50</v>
      </c>
      <c r="F165" s="43">
        <v>45</v>
      </c>
      <c r="G165" s="43">
        <v>3.4</v>
      </c>
      <c r="H165" s="43">
        <v>1.3</v>
      </c>
      <c r="I165" s="43">
        <v>23.1</v>
      </c>
      <c r="J165" s="43">
        <v>117.8</v>
      </c>
      <c r="K165" s="44" t="s">
        <v>51</v>
      </c>
      <c r="L165" s="43">
        <v>5.12</v>
      </c>
    </row>
    <row r="166" spans="1:12" ht="15" x14ac:dyDescent="0.25">
      <c r="A166" s="24"/>
      <c r="B166" s="16"/>
      <c r="C166" s="11"/>
      <c r="D166" s="7" t="s">
        <v>24</v>
      </c>
      <c r="E166" s="42" t="s">
        <v>54</v>
      </c>
      <c r="F166" s="43">
        <v>120</v>
      </c>
      <c r="G166" s="43">
        <v>0.5</v>
      </c>
      <c r="H166" s="43">
        <v>0.5</v>
      </c>
      <c r="I166" s="43">
        <v>11.8</v>
      </c>
      <c r="J166" s="43">
        <v>53.3</v>
      </c>
      <c r="K166" s="44" t="s">
        <v>51</v>
      </c>
      <c r="L166" s="43">
        <v>15.36</v>
      </c>
    </row>
    <row r="167" spans="1:12" ht="15" x14ac:dyDescent="0.25">
      <c r="A167" s="25"/>
      <c r="B167" s="18"/>
      <c r="C167" s="8"/>
      <c r="D167" s="19" t="s">
        <v>39</v>
      </c>
      <c r="E167" s="9"/>
      <c r="F167" s="51">
        <f>SUM(F162:F166)</f>
        <v>580</v>
      </c>
      <c r="G167" s="51">
        <f>SUM(G162:G166)</f>
        <v>11.7</v>
      </c>
      <c r="H167" s="51">
        <f>SUM(H162:H166)</f>
        <v>19.200000000000003</v>
      </c>
      <c r="I167" s="51">
        <f>SUM(I162:I166)</f>
        <v>78.100000000000009</v>
      </c>
      <c r="J167" s="51">
        <f>SUM(J162:J166)</f>
        <v>531.6</v>
      </c>
      <c r="K167" s="52"/>
      <c r="L167" s="51">
        <f>SUM(L162:L166)</f>
        <v>51.03</v>
      </c>
    </row>
    <row r="168" spans="1:12" ht="15" x14ac:dyDescent="0.25">
      <c r="A168" s="26">
        <f>A162</f>
        <v>1</v>
      </c>
      <c r="B168" s="14">
        <f>B162</f>
        <v>6</v>
      </c>
      <c r="C168" s="10" t="s">
        <v>25</v>
      </c>
      <c r="D168" s="12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4"/>
      <c r="B169" s="16"/>
      <c r="C169" s="11"/>
      <c r="D169" s="6" t="s">
        <v>31</v>
      </c>
      <c r="E169" s="42" t="s">
        <v>181</v>
      </c>
      <c r="F169" s="43">
        <v>200</v>
      </c>
      <c r="G169" s="43">
        <v>0.6</v>
      </c>
      <c r="H169" s="43">
        <v>0.2</v>
      </c>
      <c r="I169" s="43">
        <v>28.4</v>
      </c>
      <c r="J169" s="43">
        <v>117.8</v>
      </c>
      <c r="K169" s="44" t="s">
        <v>51</v>
      </c>
      <c r="L169" s="43">
        <v>30</v>
      </c>
    </row>
    <row r="170" spans="1:12" ht="15" x14ac:dyDescent="0.25">
      <c r="A170" s="25"/>
      <c r="B170" s="18"/>
      <c r="C170" s="8"/>
      <c r="D170" s="19" t="s">
        <v>39</v>
      </c>
      <c r="E170" s="9"/>
      <c r="F170" s="51">
        <f>SUM(F168:F169)</f>
        <v>200</v>
      </c>
      <c r="G170" s="51">
        <f>SUM(G168:G169)</f>
        <v>0.6</v>
      </c>
      <c r="H170" s="51">
        <f>SUM(H168:H169)</f>
        <v>0.2</v>
      </c>
      <c r="I170" s="51">
        <f>SUM(I168:I169)</f>
        <v>28.4</v>
      </c>
      <c r="J170" s="51">
        <f>SUM(J168:J169)</f>
        <v>117.8</v>
      </c>
      <c r="K170" s="52"/>
      <c r="L170" s="51">
        <f>SUM(L168:L169)</f>
        <v>30</v>
      </c>
    </row>
    <row r="171" spans="1:12" ht="15" x14ac:dyDescent="0.25">
      <c r="A171" s="26">
        <f>A162</f>
        <v>1</v>
      </c>
      <c r="B171" s="14">
        <f>B162</f>
        <v>6</v>
      </c>
      <c r="C171" s="10" t="s">
        <v>26</v>
      </c>
      <c r="D171" s="7" t="s">
        <v>27</v>
      </c>
      <c r="E171" s="42" t="s">
        <v>128</v>
      </c>
      <c r="F171" s="43">
        <v>60</v>
      </c>
      <c r="G171" s="43">
        <v>1.2</v>
      </c>
      <c r="H171" s="43">
        <v>4.9000000000000004</v>
      </c>
      <c r="I171" s="43">
        <v>6.8</v>
      </c>
      <c r="J171" s="43">
        <v>75.599999999999994</v>
      </c>
      <c r="K171" s="44">
        <v>78</v>
      </c>
      <c r="L171" s="43">
        <v>6.53</v>
      </c>
    </row>
    <row r="172" spans="1:12" ht="15" x14ac:dyDescent="0.25">
      <c r="A172" s="24"/>
      <c r="B172" s="16"/>
      <c r="C172" s="11"/>
      <c r="D172" s="7" t="s">
        <v>28</v>
      </c>
      <c r="E172" s="42" t="s">
        <v>83</v>
      </c>
      <c r="F172" s="43">
        <v>200</v>
      </c>
      <c r="G172" s="43">
        <v>1.4</v>
      </c>
      <c r="H172" s="43">
        <v>1.9</v>
      </c>
      <c r="I172" s="43">
        <v>8.1</v>
      </c>
      <c r="J172" s="43">
        <v>55.5</v>
      </c>
      <c r="K172" s="44" t="s">
        <v>182</v>
      </c>
      <c r="L172" s="43">
        <v>4.87</v>
      </c>
    </row>
    <row r="173" spans="1:12" ht="15" x14ac:dyDescent="0.25">
      <c r="A173" s="24"/>
      <c r="B173" s="16"/>
      <c r="C173" s="11"/>
      <c r="D173" s="7" t="s">
        <v>29</v>
      </c>
      <c r="E173" s="42" t="s">
        <v>84</v>
      </c>
      <c r="F173" s="43">
        <v>200</v>
      </c>
      <c r="G173" s="43">
        <v>20.100000000000001</v>
      </c>
      <c r="H173" s="43">
        <v>18.8</v>
      </c>
      <c r="I173" s="43">
        <v>17.2</v>
      </c>
      <c r="J173" s="43">
        <v>317.89999999999998</v>
      </c>
      <c r="K173" s="44" t="s">
        <v>183</v>
      </c>
      <c r="L173" s="43">
        <v>79.319999999999993</v>
      </c>
    </row>
    <row r="174" spans="1:12" ht="15" x14ac:dyDescent="0.25">
      <c r="A174" s="24"/>
      <c r="B174" s="16"/>
      <c r="C174" s="11"/>
      <c r="D174" s="7" t="s">
        <v>31</v>
      </c>
      <c r="E174" s="42" t="s">
        <v>72</v>
      </c>
      <c r="F174" s="43">
        <v>180</v>
      </c>
      <c r="G174" s="43">
        <v>0.9</v>
      </c>
      <c r="H174" s="43">
        <v>0</v>
      </c>
      <c r="I174" s="43">
        <v>14.1</v>
      </c>
      <c r="J174" s="43">
        <v>60.2</v>
      </c>
      <c r="K174" s="44" t="s">
        <v>109</v>
      </c>
      <c r="L174" s="43">
        <v>6.41</v>
      </c>
    </row>
    <row r="175" spans="1:12" ht="15" x14ac:dyDescent="0.25">
      <c r="A175" s="24"/>
      <c r="B175" s="16"/>
      <c r="C175" s="11"/>
      <c r="D175" s="7" t="s">
        <v>23</v>
      </c>
      <c r="E175" s="42" t="s">
        <v>63</v>
      </c>
      <c r="F175" s="43">
        <v>65</v>
      </c>
      <c r="G175" s="43">
        <v>4.3</v>
      </c>
      <c r="H175" s="43">
        <v>0.8</v>
      </c>
      <c r="I175" s="43">
        <v>21.7</v>
      </c>
      <c r="J175" s="43">
        <v>111</v>
      </c>
      <c r="K175" s="44" t="s">
        <v>51</v>
      </c>
      <c r="L175" s="43">
        <v>5.85</v>
      </c>
    </row>
    <row r="176" spans="1:12" ht="15" x14ac:dyDescent="0.25">
      <c r="A176" s="24"/>
      <c r="B176" s="16"/>
      <c r="C176" s="11"/>
      <c r="D176" s="7" t="s">
        <v>32</v>
      </c>
      <c r="E176" s="42" t="s">
        <v>57</v>
      </c>
      <c r="F176" s="43">
        <v>60</v>
      </c>
      <c r="G176" s="43">
        <v>4.5999999999999996</v>
      </c>
      <c r="H176" s="43">
        <v>0.5</v>
      </c>
      <c r="I176" s="43">
        <v>29.5</v>
      </c>
      <c r="J176" s="43">
        <v>140.6</v>
      </c>
      <c r="K176" s="44" t="s">
        <v>51</v>
      </c>
      <c r="L176" s="43">
        <v>3.38</v>
      </c>
    </row>
    <row r="177" spans="1:12" ht="15" x14ac:dyDescent="0.25">
      <c r="A177" s="25"/>
      <c r="B177" s="18"/>
      <c r="C177" s="8"/>
      <c r="D177" s="19" t="s">
        <v>39</v>
      </c>
      <c r="E177" s="9"/>
      <c r="F177" s="51">
        <f>SUM(F171:F176)</f>
        <v>765</v>
      </c>
      <c r="G177" s="51">
        <f>SUM(G171:G176)</f>
        <v>32.5</v>
      </c>
      <c r="H177" s="51">
        <f>SUM(H171:H176)</f>
        <v>26.900000000000002</v>
      </c>
      <c r="I177" s="51">
        <f>SUM(I171:I176)</f>
        <v>97.399999999999991</v>
      </c>
      <c r="J177" s="51">
        <f>SUM(J171:J176)</f>
        <v>760.80000000000007</v>
      </c>
      <c r="K177" s="52"/>
      <c r="L177" s="51">
        <f>SUM(L171:L176)</f>
        <v>106.35999999999999</v>
      </c>
    </row>
    <row r="178" spans="1:12" ht="15" x14ac:dyDescent="0.25">
      <c r="A178" s="26">
        <f>A162</f>
        <v>1</v>
      </c>
      <c r="B178" s="14">
        <f>B162</f>
        <v>6</v>
      </c>
      <c r="C178" s="10" t="s">
        <v>34</v>
      </c>
      <c r="D178" s="12" t="s">
        <v>89</v>
      </c>
      <c r="E178" s="42" t="s">
        <v>184</v>
      </c>
      <c r="F178" s="43">
        <v>150</v>
      </c>
      <c r="G178" s="43">
        <v>22.9</v>
      </c>
      <c r="H178" s="43">
        <v>10.8</v>
      </c>
      <c r="I178" s="43">
        <v>15.4</v>
      </c>
      <c r="J178" s="43">
        <v>250.4</v>
      </c>
      <c r="K178" s="44" t="s">
        <v>185</v>
      </c>
      <c r="L178" s="43">
        <v>49.67</v>
      </c>
    </row>
    <row r="179" spans="1:12" ht="15" x14ac:dyDescent="0.25">
      <c r="A179" s="24"/>
      <c r="B179" s="16"/>
      <c r="C179" s="11"/>
      <c r="D179" s="12" t="s">
        <v>22</v>
      </c>
      <c r="E179" s="42" t="s">
        <v>186</v>
      </c>
      <c r="F179" s="43">
        <v>200</v>
      </c>
      <c r="G179" s="43">
        <v>0.2</v>
      </c>
      <c r="H179" s="43">
        <v>0</v>
      </c>
      <c r="I179" s="43">
        <v>0.1</v>
      </c>
      <c r="J179" s="43">
        <v>1.4</v>
      </c>
      <c r="K179" s="44" t="s">
        <v>187</v>
      </c>
      <c r="L179" s="43">
        <v>0.84</v>
      </c>
    </row>
    <row r="180" spans="1:12" ht="15" x14ac:dyDescent="0.25">
      <c r="A180" s="25"/>
      <c r="B180" s="18"/>
      <c r="C180" s="8"/>
      <c r="D180" s="19" t="s">
        <v>39</v>
      </c>
      <c r="E180" s="9"/>
      <c r="F180" s="51">
        <f>SUM(F178:F179)</f>
        <v>350</v>
      </c>
      <c r="G180" s="51">
        <f>SUM(G178:G179)</f>
        <v>23.099999999999998</v>
      </c>
      <c r="H180" s="51">
        <f>SUM(H178:H179)</f>
        <v>10.8</v>
      </c>
      <c r="I180" s="51">
        <f>SUM(I178:I179)</f>
        <v>15.5</v>
      </c>
      <c r="J180" s="51">
        <f>SUM(J178:J179)</f>
        <v>251.8</v>
      </c>
      <c r="K180" s="52"/>
      <c r="L180" s="51">
        <f>SUM(L178:L179)</f>
        <v>50.510000000000005</v>
      </c>
    </row>
    <row r="181" spans="1:12" ht="15" x14ac:dyDescent="0.25">
      <c r="A181" s="26">
        <f>A162</f>
        <v>1</v>
      </c>
      <c r="B181" s="14">
        <f>B162</f>
        <v>6</v>
      </c>
      <c r="C181" s="10" t="s">
        <v>36</v>
      </c>
      <c r="D181" s="7" t="s">
        <v>27</v>
      </c>
      <c r="E181" s="42" t="s">
        <v>188</v>
      </c>
      <c r="F181" s="43">
        <v>60</v>
      </c>
      <c r="G181" s="43">
        <v>0.7</v>
      </c>
      <c r="H181" s="43">
        <v>0.1</v>
      </c>
      <c r="I181" s="43">
        <v>2.2999999999999998</v>
      </c>
      <c r="J181" s="43">
        <v>12.8</v>
      </c>
      <c r="K181" s="44" t="s">
        <v>189</v>
      </c>
      <c r="L181" s="43">
        <v>16.61</v>
      </c>
    </row>
    <row r="182" spans="1:12" ht="15" x14ac:dyDescent="0.25">
      <c r="A182" s="24"/>
      <c r="B182" s="16"/>
      <c r="C182" s="11"/>
      <c r="D182" s="7" t="s">
        <v>30</v>
      </c>
      <c r="E182" s="42" t="s">
        <v>190</v>
      </c>
      <c r="F182" s="43">
        <v>150</v>
      </c>
      <c r="G182" s="43">
        <v>3.5</v>
      </c>
      <c r="H182" s="43">
        <v>4.0999999999999996</v>
      </c>
      <c r="I182" s="43">
        <v>10.4</v>
      </c>
      <c r="J182" s="43">
        <v>92.2</v>
      </c>
      <c r="K182" s="44">
        <v>214</v>
      </c>
      <c r="L182" s="43">
        <v>19.25</v>
      </c>
    </row>
    <row r="183" spans="1:12" ht="15" x14ac:dyDescent="0.25">
      <c r="A183" s="24"/>
      <c r="B183" s="16"/>
      <c r="C183" s="11"/>
      <c r="D183" s="7" t="s">
        <v>21</v>
      </c>
      <c r="E183" s="42" t="s">
        <v>191</v>
      </c>
      <c r="F183" s="43">
        <v>220</v>
      </c>
      <c r="G183" s="43">
        <v>16.100000000000001</v>
      </c>
      <c r="H183" s="43">
        <v>9.5</v>
      </c>
      <c r="I183" s="43">
        <v>16.8</v>
      </c>
      <c r="J183" s="43">
        <v>216.8</v>
      </c>
      <c r="K183" s="44" t="s">
        <v>192</v>
      </c>
      <c r="L183" s="43">
        <v>41.34</v>
      </c>
    </row>
    <row r="184" spans="1:12" ht="15" x14ac:dyDescent="0.25">
      <c r="A184" s="24"/>
      <c r="B184" s="16"/>
      <c r="C184" s="11"/>
      <c r="D184" s="7" t="s">
        <v>31</v>
      </c>
      <c r="E184" s="42" t="s">
        <v>193</v>
      </c>
      <c r="F184" s="43">
        <v>180</v>
      </c>
      <c r="G184" s="43">
        <v>0.1</v>
      </c>
      <c r="H184" s="43">
        <v>0</v>
      </c>
      <c r="I184" s="43">
        <v>13.6</v>
      </c>
      <c r="J184" s="43">
        <v>54.8</v>
      </c>
      <c r="K184" s="44">
        <v>276</v>
      </c>
      <c r="L184" s="43">
        <v>6.1</v>
      </c>
    </row>
    <row r="185" spans="1:12" ht="15" x14ac:dyDescent="0.25">
      <c r="A185" s="24"/>
      <c r="B185" s="16"/>
      <c r="C185" s="11"/>
      <c r="D185" s="6" t="s">
        <v>23</v>
      </c>
      <c r="E185" s="42" t="s">
        <v>57</v>
      </c>
      <c r="F185" s="43">
        <v>20</v>
      </c>
      <c r="G185" s="43">
        <v>1.5</v>
      </c>
      <c r="H185" s="43">
        <v>0.2</v>
      </c>
      <c r="I185" s="43">
        <v>9.8000000000000007</v>
      </c>
      <c r="J185" s="43">
        <v>46.9</v>
      </c>
      <c r="K185" s="44" t="s">
        <v>51</v>
      </c>
      <c r="L185" s="43">
        <v>1.1299999999999999</v>
      </c>
    </row>
    <row r="186" spans="1:12" ht="15" x14ac:dyDescent="0.25">
      <c r="A186" s="24"/>
      <c r="B186" s="16"/>
      <c r="C186" s="11"/>
      <c r="D186" s="6" t="s">
        <v>23</v>
      </c>
      <c r="E186" s="42" t="s">
        <v>63</v>
      </c>
      <c r="F186" s="43">
        <v>30</v>
      </c>
      <c r="G186" s="43">
        <v>2</v>
      </c>
      <c r="H186" s="43">
        <v>0.4</v>
      </c>
      <c r="I186" s="43">
        <v>10</v>
      </c>
      <c r="J186" s="43">
        <v>51.2</v>
      </c>
      <c r="K186" s="44" t="s">
        <v>51</v>
      </c>
      <c r="L186" s="43">
        <v>2.7</v>
      </c>
    </row>
    <row r="187" spans="1:12" ht="15" x14ac:dyDescent="0.25">
      <c r="A187" s="25"/>
      <c r="B187" s="18"/>
      <c r="C187" s="8"/>
      <c r="D187" s="19" t="s">
        <v>39</v>
      </c>
      <c r="E187" s="9"/>
      <c r="F187" s="51">
        <f>SUM(F181:F186)</f>
        <v>660</v>
      </c>
      <c r="G187" s="51">
        <f t="shared" ref="G187" si="9">SUM(G181:G186)</f>
        <v>23.900000000000002</v>
      </c>
      <c r="H187" s="51">
        <f t="shared" ref="H187" si="10">SUM(H181:H186)</f>
        <v>14.299999999999999</v>
      </c>
      <c r="I187" s="51">
        <f t="shared" ref="I187" si="11">SUM(I181:I186)</f>
        <v>62.900000000000006</v>
      </c>
      <c r="J187" s="51">
        <f t="shared" ref="J187" si="12">SUM(J181:J186)</f>
        <v>474.7</v>
      </c>
      <c r="K187" s="52"/>
      <c r="L187" s="51">
        <f>SUM(L181:L186)</f>
        <v>87.13</v>
      </c>
    </row>
    <row r="188" spans="1:12" ht="15" x14ac:dyDescent="0.25">
      <c r="A188" s="26">
        <f>A162</f>
        <v>1</v>
      </c>
      <c r="B188" s="14">
        <f>B162</f>
        <v>6</v>
      </c>
      <c r="C188" s="10" t="s">
        <v>37</v>
      </c>
      <c r="D188" s="12" t="s">
        <v>38</v>
      </c>
      <c r="E188" s="42" t="s">
        <v>175</v>
      </c>
      <c r="F188" s="43">
        <v>200</v>
      </c>
      <c r="G188" s="43">
        <v>5.8</v>
      </c>
      <c r="H188" s="43">
        <v>6.4</v>
      </c>
      <c r="I188" s="43">
        <v>9.4</v>
      </c>
      <c r="J188" s="43">
        <v>118.4</v>
      </c>
      <c r="K188" s="44" t="s">
        <v>51</v>
      </c>
      <c r="L188" s="43">
        <v>19</v>
      </c>
    </row>
    <row r="189" spans="1:12" ht="15" x14ac:dyDescent="0.25">
      <c r="A189" s="25"/>
      <c r="B189" s="18"/>
      <c r="C189" s="8"/>
      <c r="D189" s="20" t="s">
        <v>39</v>
      </c>
      <c r="E189" s="9"/>
      <c r="F189" s="51">
        <f>SUM(F188:F188)</f>
        <v>200</v>
      </c>
      <c r="G189" s="51">
        <f>SUM(G188:G188)</f>
        <v>5.8</v>
      </c>
      <c r="H189" s="51">
        <f>SUM(H188:H188)</f>
        <v>6.4</v>
      </c>
      <c r="I189" s="51">
        <f>SUM(I188:I188)</f>
        <v>9.4</v>
      </c>
      <c r="J189" s="51">
        <f>SUM(J188:J188)</f>
        <v>118.4</v>
      </c>
      <c r="K189" s="52"/>
      <c r="L189" s="51">
        <f>SUM(L188:L188)</f>
        <v>19</v>
      </c>
    </row>
    <row r="190" spans="1:12" ht="15.75" customHeight="1" thickBot="1" x14ac:dyDescent="0.25">
      <c r="A190" s="29">
        <f>A162</f>
        <v>1</v>
      </c>
      <c r="B190" s="30">
        <f>B162</f>
        <v>6</v>
      </c>
      <c r="C190" s="56" t="s">
        <v>4</v>
      </c>
      <c r="D190" s="57"/>
      <c r="E190" s="31"/>
      <c r="F190" s="53">
        <f>F167+F170+F177+F180+F187+F189</f>
        <v>2755</v>
      </c>
      <c r="G190" s="53">
        <f>G167+G170+G177+G180+G187+G189</f>
        <v>97.6</v>
      </c>
      <c r="H190" s="53">
        <f>H167+H170+H177+H180+H187+H189</f>
        <v>77.800000000000011</v>
      </c>
      <c r="I190" s="53">
        <f>I167+I170+I177+I180+I187+I189</f>
        <v>291.69999999999993</v>
      </c>
      <c r="J190" s="53">
        <f>J167+J170+J177+J180+J187+J189</f>
        <v>2255.1</v>
      </c>
      <c r="K190" s="54"/>
      <c r="L190" s="53">
        <f>L167+L170+L177+L180+L187+L189</f>
        <v>344.03</v>
      </c>
    </row>
    <row r="191" spans="1:12" ht="15" x14ac:dyDescent="0.25">
      <c r="A191" s="21">
        <v>2</v>
      </c>
      <c r="B191" s="22">
        <v>1</v>
      </c>
      <c r="C191" s="23" t="s">
        <v>20</v>
      </c>
      <c r="D191" s="5" t="s">
        <v>52</v>
      </c>
      <c r="E191" s="39" t="s">
        <v>92</v>
      </c>
      <c r="F191" s="40">
        <v>20</v>
      </c>
      <c r="G191" s="40">
        <v>4.0999999999999996</v>
      </c>
      <c r="H191" s="40">
        <v>4.5999999999999996</v>
      </c>
      <c r="I191" s="40">
        <v>0.5</v>
      </c>
      <c r="J191" s="40">
        <v>59.8</v>
      </c>
      <c r="K191" s="41" t="s">
        <v>93</v>
      </c>
      <c r="L191" s="40">
        <v>12</v>
      </c>
    </row>
    <row r="192" spans="1:12" ht="15" x14ac:dyDescent="0.25">
      <c r="A192" s="24"/>
      <c r="B192" s="16"/>
      <c r="C192" s="11"/>
      <c r="D192" s="6" t="s">
        <v>21</v>
      </c>
      <c r="E192" s="42" t="s">
        <v>79</v>
      </c>
      <c r="F192" s="43">
        <v>170</v>
      </c>
      <c r="G192" s="43">
        <v>5.9</v>
      </c>
      <c r="H192" s="43">
        <v>5.4</v>
      </c>
      <c r="I192" s="43">
        <v>27.9</v>
      </c>
      <c r="J192" s="43">
        <v>183.2</v>
      </c>
      <c r="K192" s="44">
        <v>108</v>
      </c>
      <c r="L192" s="43">
        <v>13.7</v>
      </c>
    </row>
    <row r="193" spans="1:12" ht="15" x14ac:dyDescent="0.25">
      <c r="A193" s="24"/>
      <c r="B193" s="16"/>
      <c r="C193" s="11"/>
      <c r="D193" s="7" t="s">
        <v>22</v>
      </c>
      <c r="E193" s="42" t="s">
        <v>49</v>
      </c>
      <c r="F193" s="43">
        <v>180</v>
      </c>
      <c r="G193" s="43">
        <v>3.5</v>
      </c>
      <c r="H193" s="43">
        <v>2.6</v>
      </c>
      <c r="I193" s="43">
        <v>10.1</v>
      </c>
      <c r="J193" s="43">
        <v>77.400000000000006</v>
      </c>
      <c r="K193" s="44" t="s">
        <v>95</v>
      </c>
      <c r="L193" s="43">
        <v>10.75</v>
      </c>
    </row>
    <row r="194" spans="1:12" ht="15" x14ac:dyDescent="0.25">
      <c r="A194" s="24"/>
      <c r="B194" s="16"/>
      <c r="C194" s="11"/>
      <c r="D194" s="7" t="s">
        <v>24</v>
      </c>
      <c r="E194" s="42" t="s">
        <v>54</v>
      </c>
      <c r="F194" s="43">
        <v>120</v>
      </c>
      <c r="G194" s="43">
        <v>0.5</v>
      </c>
      <c r="H194" s="43">
        <v>0.5</v>
      </c>
      <c r="I194" s="43">
        <v>11.8</v>
      </c>
      <c r="J194" s="43">
        <v>53.3</v>
      </c>
      <c r="K194" s="44" t="s">
        <v>51</v>
      </c>
      <c r="L194" s="43">
        <v>15.36</v>
      </c>
    </row>
    <row r="195" spans="1:12" ht="15" x14ac:dyDescent="0.25">
      <c r="A195" s="24"/>
      <c r="B195" s="16"/>
      <c r="C195" s="11"/>
      <c r="D195" s="7" t="s">
        <v>23</v>
      </c>
      <c r="E195" s="42" t="s">
        <v>50</v>
      </c>
      <c r="F195" s="43">
        <v>55</v>
      </c>
      <c r="G195" s="43">
        <v>4.0999999999999996</v>
      </c>
      <c r="H195" s="43">
        <v>1.6</v>
      </c>
      <c r="I195" s="43">
        <v>28.3</v>
      </c>
      <c r="J195" s="43">
        <v>143.9</v>
      </c>
      <c r="K195" s="44" t="s">
        <v>51</v>
      </c>
      <c r="L195" s="43">
        <v>6.26</v>
      </c>
    </row>
    <row r="196" spans="1:12" ht="15" x14ac:dyDescent="0.25">
      <c r="A196" s="25"/>
      <c r="B196" s="18"/>
      <c r="C196" s="8"/>
      <c r="D196" s="19" t="s">
        <v>39</v>
      </c>
      <c r="E196" s="9"/>
      <c r="F196" s="51">
        <f>SUM(F191:F195)</f>
        <v>545</v>
      </c>
      <c r="G196" s="51">
        <f>SUM(G191:G195)</f>
        <v>18.100000000000001</v>
      </c>
      <c r="H196" s="51">
        <f>SUM(H191:H195)</f>
        <v>14.7</v>
      </c>
      <c r="I196" s="51">
        <f>SUM(I191:I195)</f>
        <v>78.599999999999994</v>
      </c>
      <c r="J196" s="51">
        <f>SUM(J191:J195)</f>
        <v>517.6</v>
      </c>
      <c r="K196" s="52"/>
      <c r="L196" s="51">
        <f>SUM(L191:L195)</f>
        <v>58.07</v>
      </c>
    </row>
    <row r="197" spans="1:12" ht="15" x14ac:dyDescent="0.25">
      <c r="A197" s="26">
        <f>A191</f>
        <v>2</v>
      </c>
      <c r="B197" s="14">
        <f>B191</f>
        <v>1</v>
      </c>
      <c r="C197" s="10" t="s">
        <v>25</v>
      </c>
      <c r="D197" s="6" t="s">
        <v>22</v>
      </c>
      <c r="E197" s="42" t="s">
        <v>194</v>
      </c>
      <c r="F197" s="43">
        <v>180</v>
      </c>
      <c r="G197" s="43">
        <v>0.2</v>
      </c>
      <c r="H197" s="43">
        <v>0.1</v>
      </c>
      <c r="I197" s="43">
        <v>6.1</v>
      </c>
      <c r="J197" s="43">
        <v>26</v>
      </c>
      <c r="K197" s="44" t="s">
        <v>195</v>
      </c>
      <c r="L197" s="43">
        <v>7.3</v>
      </c>
    </row>
    <row r="198" spans="1:12" ht="15" x14ac:dyDescent="0.25">
      <c r="A198" s="24"/>
      <c r="B198" s="16"/>
      <c r="C198" s="11"/>
      <c r="D198" s="6" t="s">
        <v>55</v>
      </c>
      <c r="E198" s="42" t="s">
        <v>98</v>
      </c>
      <c r="F198" s="43">
        <v>30</v>
      </c>
      <c r="G198" s="43">
        <v>1.9</v>
      </c>
      <c r="H198" s="43">
        <v>2.5</v>
      </c>
      <c r="I198" s="43">
        <v>18.600000000000001</v>
      </c>
      <c r="J198" s="43">
        <v>104</v>
      </c>
      <c r="K198" s="44" t="s">
        <v>99</v>
      </c>
      <c r="L198" s="43">
        <v>32</v>
      </c>
    </row>
    <row r="199" spans="1:12" ht="15" x14ac:dyDescent="0.25">
      <c r="A199" s="25"/>
      <c r="B199" s="18"/>
      <c r="C199" s="8"/>
      <c r="D199" s="19" t="s">
        <v>39</v>
      </c>
      <c r="E199" s="9"/>
      <c r="F199" s="51">
        <f>SUM(F197:F198)</f>
        <v>210</v>
      </c>
      <c r="G199" s="51">
        <f>SUM(G197:G198)</f>
        <v>2.1</v>
      </c>
      <c r="H199" s="51">
        <f>SUM(H197:H198)</f>
        <v>2.6</v>
      </c>
      <c r="I199" s="51">
        <f>SUM(I197:I198)</f>
        <v>24.700000000000003</v>
      </c>
      <c r="J199" s="51">
        <f>SUM(J197:J198)</f>
        <v>130</v>
      </c>
      <c r="K199" s="52"/>
      <c r="L199" s="51">
        <f>SUM(L197:L198)</f>
        <v>39.299999999999997</v>
      </c>
    </row>
    <row r="200" spans="1:12" ht="15" x14ac:dyDescent="0.25">
      <c r="A200" s="26">
        <f>A191</f>
        <v>2</v>
      </c>
      <c r="B200" s="14">
        <f>B191</f>
        <v>1</v>
      </c>
      <c r="C200" s="10" t="s">
        <v>26</v>
      </c>
      <c r="D200" s="7" t="s">
        <v>27</v>
      </c>
      <c r="E200" s="42" t="s">
        <v>196</v>
      </c>
      <c r="F200" s="43">
        <v>60</v>
      </c>
      <c r="G200" s="43">
        <v>1.6</v>
      </c>
      <c r="H200" s="43">
        <v>6.8</v>
      </c>
      <c r="I200" s="43">
        <v>4</v>
      </c>
      <c r="J200" s="43">
        <v>83.5</v>
      </c>
      <c r="K200" s="44">
        <v>85</v>
      </c>
      <c r="L200" s="43">
        <v>14.48</v>
      </c>
    </row>
    <row r="201" spans="1:12" ht="15" x14ac:dyDescent="0.25">
      <c r="A201" s="24"/>
      <c r="B201" s="16"/>
      <c r="C201" s="11"/>
      <c r="D201" s="7" t="s">
        <v>28</v>
      </c>
      <c r="E201" s="42" t="s">
        <v>197</v>
      </c>
      <c r="F201" s="43">
        <v>200</v>
      </c>
      <c r="G201" s="43">
        <v>11</v>
      </c>
      <c r="H201" s="43">
        <v>3.8</v>
      </c>
      <c r="I201" s="43">
        <v>14.9</v>
      </c>
      <c r="J201" s="43">
        <v>138.19999999999999</v>
      </c>
      <c r="K201" s="44" t="s">
        <v>198</v>
      </c>
      <c r="L201" s="43">
        <v>23.72</v>
      </c>
    </row>
    <row r="202" spans="1:12" ht="15" x14ac:dyDescent="0.25">
      <c r="A202" s="24"/>
      <c r="B202" s="16"/>
      <c r="C202" s="11"/>
      <c r="D202" s="7" t="s">
        <v>30</v>
      </c>
      <c r="E202" s="42" t="s">
        <v>71</v>
      </c>
      <c r="F202" s="43">
        <v>150</v>
      </c>
      <c r="G202" s="43">
        <v>5.3</v>
      </c>
      <c r="H202" s="43">
        <v>4.9000000000000004</v>
      </c>
      <c r="I202" s="43">
        <v>32.799999999999997</v>
      </c>
      <c r="J202" s="43">
        <v>196.5</v>
      </c>
      <c r="K202" s="44">
        <v>227</v>
      </c>
      <c r="L202" s="43">
        <v>12.19</v>
      </c>
    </row>
    <row r="203" spans="1:12" ht="15" x14ac:dyDescent="0.25">
      <c r="A203" s="24"/>
      <c r="B203" s="16"/>
      <c r="C203" s="11"/>
      <c r="D203" s="7" t="s">
        <v>29</v>
      </c>
      <c r="E203" s="42" t="s">
        <v>199</v>
      </c>
      <c r="F203" s="43">
        <v>90</v>
      </c>
      <c r="G203" s="43">
        <v>20</v>
      </c>
      <c r="H203" s="43">
        <v>23.3</v>
      </c>
      <c r="I203" s="43">
        <v>4.4000000000000004</v>
      </c>
      <c r="J203" s="43">
        <v>307.5</v>
      </c>
      <c r="K203" s="44">
        <v>424</v>
      </c>
      <c r="L203" s="43">
        <v>79.599999999999994</v>
      </c>
    </row>
    <row r="204" spans="1:12" ht="15" x14ac:dyDescent="0.25">
      <c r="A204" s="24"/>
      <c r="B204" s="16"/>
      <c r="C204" s="11"/>
      <c r="D204" s="7" t="s">
        <v>61</v>
      </c>
      <c r="E204" s="42" t="s">
        <v>87</v>
      </c>
      <c r="F204" s="43">
        <v>10</v>
      </c>
      <c r="G204" s="43">
        <v>0.1</v>
      </c>
      <c r="H204" s="43">
        <v>0.3</v>
      </c>
      <c r="I204" s="43">
        <v>0.6</v>
      </c>
      <c r="J204" s="43">
        <v>5.9</v>
      </c>
      <c r="K204" s="44">
        <v>265</v>
      </c>
      <c r="L204" s="43">
        <v>0.9</v>
      </c>
    </row>
    <row r="205" spans="1:12" ht="15" x14ac:dyDescent="0.25">
      <c r="A205" s="24"/>
      <c r="B205" s="16"/>
      <c r="C205" s="11"/>
      <c r="D205" s="7" t="s">
        <v>31</v>
      </c>
      <c r="E205" s="42" t="s">
        <v>116</v>
      </c>
      <c r="F205" s="43">
        <v>180</v>
      </c>
      <c r="G205" s="43">
        <v>0.1</v>
      </c>
      <c r="H205" s="43">
        <v>0.1</v>
      </c>
      <c r="I205" s="43">
        <v>7.1</v>
      </c>
      <c r="J205" s="43">
        <v>29.4</v>
      </c>
      <c r="K205" s="44" t="s">
        <v>117</v>
      </c>
      <c r="L205" s="43">
        <v>8.7200000000000006</v>
      </c>
    </row>
    <row r="206" spans="1:12" ht="15" x14ac:dyDescent="0.25">
      <c r="A206" s="24"/>
      <c r="B206" s="16"/>
      <c r="C206" s="11"/>
      <c r="D206" s="7" t="s">
        <v>32</v>
      </c>
      <c r="E206" s="42" t="s">
        <v>57</v>
      </c>
      <c r="F206" s="43">
        <v>10</v>
      </c>
      <c r="G206" s="43">
        <v>0.8</v>
      </c>
      <c r="H206" s="43">
        <v>0.1</v>
      </c>
      <c r="I206" s="43">
        <v>4.9000000000000004</v>
      </c>
      <c r="J206" s="43">
        <v>23.4</v>
      </c>
      <c r="K206" s="44" t="s">
        <v>51</v>
      </c>
      <c r="L206" s="43">
        <v>0.56000000000000005</v>
      </c>
    </row>
    <row r="207" spans="1:12" ht="15" x14ac:dyDescent="0.25">
      <c r="A207" s="24"/>
      <c r="B207" s="16"/>
      <c r="C207" s="11"/>
      <c r="D207" s="12" t="s">
        <v>23</v>
      </c>
      <c r="E207" s="42" t="s">
        <v>63</v>
      </c>
      <c r="F207" s="43">
        <v>10</v>
      </c>
      <c r="G207" s="43">
        <v>0.7</v>
      </c>
      <c r="H207" s="43">
        <v>0.1</v>
      </c>
      <c r="I207" s="43">
        <v>3.3</v>
      </c>
      <c r="J207" s="43">
        <v>17.100000000000001</v>
      </c>
      <c r="K207" s="44" t="s">
        <v>51</v>
      </c>
      <c r="L207" s="43">
        <v>0.9</v>
      </c>
    </row>
    <row r="208" spans="1:12" ht="15" x14ac:dyDescent="0.25">
      <c r="A208" s="25"/>
      <c r="B208" s="18"/>
      <c r="C208" s="8"/>
      <c r="D208" s="19" t="s">
        <v>39</v>
      </c>
      <c r="E208" s="9"/>
      <c r="F208" s="51">
        <f>SUM(F200:F207)</f>
        <v>710</v>
      </c>
      <c r="G208" s="51">
        <f>SUM(G200:G207)</f>
        <v>39.6</v>
      </c>
      <c r="H208" s="51">
        <f>SUM(H200:H207)</f>
        <v>39.4</v>
      </c>
      <c r="I208" s="51">
        <f>SUM(I200:I207)</f>
        <v>72</v>
      </c>
      <c r="J208" s="51">
        <f>SUM(J200:J207)</f>
        <v>801.5</v>
      </c>
      <c r="K208" s="52"/>
      <c r="L208" s="51">
        <f>SUM(L200:L207)</f>
        <v>141.07000000000002</v>
      </c>
    </row>
    <row r="209" spans="1:12" ht="15" x14ac:dyDescent="0.25">
      <c r="A209" s="26">
        <f>A191</f>
        <v>2</v>
      </c>
      <c r="B209" s="14">
        <f>B191</f>
        <v>1</v>
      </c>
      <c r="C209" s="10" t="s">
        <v>34</v>
      </c>
      <c r="D209" s="12" t="s">
        <v>35</v>
      </c>
      <c r="E209" s="42" t="s">
        <v>103</v>
      </c>
      <c r="F209" s="43">
        <v>100</v>
      </c>
      <c r="G209" s="43">
        <v>5.9</v>
      </c>
      <c r="H209" s="43">
        <v>1.4</v>
      </c>
      <c r="I209" s="43">
        <v>37.299999999999997</v>
      </c>
      <c r="J209" s="43">
        <v>185.4</v>
      </c>
      <c r="K209" s="44" t="s">
        <v>164</v>
      </c>
      <c r="L209" s="43">
        <v>26</v>
      </c>
    </row>
    <row r="210" spans="1:12" ht="15" x14ac:dyDescent="0.25">
      <c r="A210" s="24"/>
      <c r="B210" s="16"/>
      <c r="C210" s="11"/>
      <c r="D210" s="12" t="s">
        <v>31</v>
      </c>
      <c r="E210" s="42" t="s">
        <v>175</v>
      </c>
      <c r="F210" s="43">
        <v>200</v>
      </c>
      <c r="G210" s="43">
        <v>5.8</v>
      </c>
      <c r="H210" s="43">
        <v>6.4</v>
      </c>
      <c r="I210" s="43">
        <v>9.4</v>
      </c>
      <c r="J210" s="43">
        <v>118.4</v>
      </c>
      <c r="K210" s="44" t="s">
        <v>51</v>
      </c>
      <c r="L210" s="43">
        <v>19</v>
      </c>
    </row>
    <row r="211" spans="1:12" ht="15" x14ac:dyDescent="0.25">
      <c r="A211" s="25"/>
      <c r="B211" s="18"/>
      <c r="C211" s="8"/>
      <c r="D211" s="19" t="s">
        <v>39</v>
      </c>
      <c r="E211" s="9"/>
      <c r="F211" s="51">
        <f>SUM(F209:F210)</f>
        <v>300</v>
      </c>
      <c r="G211" s="51">
        <f>SUM(G209:G210)</f>
        <v>11.7</v>
      </c>
      <c r="H211" s="51">
        <f>SUM(H209:H210)</f>
        <v>7.8000000000000007</v>
      </c>
      <c r="I211" s="51">
        <f>SUM(I209:I210)</f>
        <v>46.699999999999996</v>
      </c>
      <c r="J211" s="51">
        <f>SUM(J209:J210)</f>
        <v>303.8</v>
      </c>
      <c r="K211" s="52"/>
      <c r="L211" s="51">
        <f>SUM(L209:L210)</f>
        <v>45</v>
      </c>
    </row>
    <row r="212" spans="1:12" ht="15" x14ac:dyDescent="0.25">
      <c r="A212" s="26">
        <f>A191</f>
        <v>2</v>
      </c>
      <c r="B212" s="14">
        <f>B191</f>
        <v>1</v>
      </c>
      <c r="C212" s="10" t="s">
        <v>36</v>
      </c>
      <c r="D212" s="7" t="s">
        <v>27</v>
      </c>
      <c r="E212" s="42" t="s">
        <v>145</v>
      </c>
      <c r="F212" s="43">
        <v>60</v>
      </c>
      <c r="G212" s="43">
        <v>0.5</v>
      </c>
      <c r="H212" s="43">
        <v>0.1</v>
      </c>
      <c r="I212" s="43">
        <v>1.5</v>
      </c>
      <c r="J212" s="43">
        <v>8.5</v>
      </c>
      <c r="K212" s="44" t="s">
        <v>146</v>
      </c>
      <c r="L212" s="43">
        <v>14.63</v>
      </c>
    </row>
    <row r="213" spans="1:12" ht="15" x14ac:dyDescent="0.25">
      <c r="A213" s="24"/>
      <c r="B213" s="16"/>
      <c r="C213" s="11"/>
      <c r="D213" s="7" t="s">
        <v>30</v>
      </c>
      <c r="E213" s="42" t="s">
        <v>91</v>
      </c>
      <c r="F213" s="43">
        <v>150</v>
      </c>
      <c r="G213" s="43">
        <v>3.3</v>
      </c>
      <c r="H213" s="43">
        <v>2.9</v>
      </c>
      <c r="I213" s="43">
        <v>22.7</v>
      </c>
      <c r="J213" s="43">
        <v>130.1</v>
      </c>
      <c r="K213" s="44">
        <v>216</v>
      </c>
      <c r="L213" s="43">
        <v>12.46</v>
      </c>
    </row>
    <row r="214" spans="1:12" ht="15" x14ac:dyDescent="0.25">
      <c r="A214" s="24"/>
      <c r="B214" s="16"/>
      <c r="C214" s="11"/>
      <c r="D214" s="7" t="s">
        <v>21</v>
      </c>
      <c r="E214" s="42" t="s">
        <v>200</v>
      </c>
      <c r="F214" s="43">
        <v>90</v>
      </c>
      <c r="G214" s="43">
        <v>13.1</v>
      </c>
      <c r="H214" s="43">
        <v>19</v>
      </c>
      <c r="I214" s="43">
        <v>7.4</v>
      </c>
      <c r="J214" s="43">
        <v>252.7</v>
      </c>
      <c r="K214" s="44">
        <v>463</v>
      </c>
      <c r="L214" s="43">
        <v>35.93</v>
      </c>
    </row>
    <row r="215" spans="1:12" ht="15" x14ac:dyDescent="0.25">
      <c r="A215" s="24"/>
      <c r="B215" s="16"/>
      <c r="C215" s="11"/>
      <c r="D215" s="7" t="s">
        <v>61</v>
      </c>
      <c r="E215" s="42" t="s">
        <v>201</v>
      </c>
      <c r="F215" s="43">
        <v>20</v>
      </c>
      <c r="G215" s="43">
        <v>0.7</v>
      </c>
      <c r="H215" s="43">
        <v>1.5</v>
      </c>
      <c r="I215" s="43">
        <v>1.9</v>
      </c>
      <c r="J215" s="43">
        <v>23.8</v>
      </c>
      <c r="K215" s="44" t="s">
        <v>202</v>
      </c>
      <c r="L215" s="43">
        <v>3.2</v>
      </c>
    </row>
    <row r="216" spans="1:12" ht="15" x14ac:dyDescent="0.25">
      <c r="A216" s="24"/>
      <c r="B216" s="16"/>
      <c r="C216" s="11"/>
      <c r="D216" s="6" t="s">
        <v>31</v>
      </c>
      <c r="E216" s="42" t="s">
        <v>166</v>
      </c>
      <c r="F216" s="43">
        <v>180</v>
      </c>
      <c r="G216" s="43">
        <v>0.2</v>
      </c>
      <c r="H216" s="43">
        <v>0.1</v>
      </c>
      <c r="I216" s="43">
        <v>11</v>
      </c>
      <c r="J216" s="43">
        <v>45.5</v>
      </c>
      <c r="K216" s="44" t="s">
        <v>167</v>
      </c>
      <c r="L216" s="43">
        <v>7.11</v>
      </c>
    </row>
    <row r="217" spans="1:12" ht="15" x14ac:dyDescent="0.25">
      <c r="A217" s="24"/>
      <c r="B217" s="16"/>
      <c r="C217" s="11"/>
      <c r="D217" s="6" t="s">
        <v>23</v>
      </c>
      <c r="E217" s="42" t="s">
        <v>63</v>
      </c>
      <c r="F217" s="43">
        <v>10</v>
      </c>
      <c r="G217" s="43">
        <v>0.7</v>
      </c>
      <c r="H217" s="43">
        <v>0.1</v>
      </c>
      <c r="I217" s="43">
        <v>3.3</v>
      </c>
      <c r="J217" s="43">
        <v>17.100000000000001</v>
      </c>
      <c r="K217" s="44" t="s">
        <v>51</v>
      </c>
      <c r="L217" s="43">
        <v>0.9</v>
      </c>
    </row>
    <row r="218" spans="1:12" ht="15" x14ac:dyDescent="0.25">
      <c r="A218" s="24"/>
      <c r="B218" s="16"/>
      <c r="C218" s="11"/>
      <c r="D218" s="6" t="s">
        <v>23</v>
      </c>
      <c r="E218" s="42" t="s">
        <v>57</v>
      </c>
      <c r="F218" s="43">
        <v>20</v>
      </c>
      <c r="G218" s="43">
        <v>1.5</v>
      </c>
      <c r="H218" s="43">
        <v>0.2</v>
      </c>
      <c r="I218" s="43">
        <v>9.8000000000000007</v>
      </c>
      <c r="J218" s="43">
        <v>46.9</v>
      </c>
      <c r="K218" s="44" t="s">
        <v>51</v>
      </c>
      <c r="L218" s="43">
        <v>1.1299999999999999</v>
      </c>
    </row>
    <row r="219" spans="1:12" ht="15" x14ac:dyDescent="0.25">
      <c r="A219" s="25"/>
      <c r="B219" s="18"/>
      <c r="C219" s="8"/>
      <c r="D219" s="19" t="s">
        <v>39</v>
      </c>
      <c r="E219" s="9"/>
      <c r="F219" s="51">
        <f>SUM(F212:F218)</f>
        <v>530</v>
      </c>
      <c r="G219" s="51">
        <f>SUM(G212:G218)</f>
        <v>19.999999999999996</v>
      </c>
      <c r="H219" s="51">
        <f>SUM(H212:H218)</f>
        <v>23.900000000000002</v>
      </c>
      <c r="I219" s="51">
        <f>SUM(I212:I218)</f>
        <v>57.599999999999994</v>
      </c>
      <c r="J219" s="51">
        <f>SUM(J212:J218)</f>
        <v>524.6</v>
      </c>
      <c r="K219" s="52"/>
      <c r="L219" s="51">
        <f>SUM(L212:L218)</f>
        <v>75.36</v>
      </c>
    </row>
    <row r="220" spans="1:12" ht="15" x14ac:dyDescent="0.25">
      <c r="A220" s="26">
        <f>A191</f>
        <v>2</v>
      </c>
      <c r="B220" s="14">
        <f>B191</f>
        <v>1</v>
      </c>
      <c r="C220" s="10" t="s">
        <v>37</v>
      </c>
      <c r="D220" s="12" t="s">
        <v>38</v>
      </c>
      <c r="E220" s="42" t="s">
        <v>110</v>
      </c>
      <c r="F220" s="43">
        <v>180</v>
      </c>
      <c r="G220" s="43">
        <v>6.1</v>
      </c>
      <c r="H220" s="43">
        <v>4.5</v>
      </c>
      <c r="I220" s="43">
        <v>9.9</v>
      </c>
      <c r="J220" s="43">
        <v>104.6</v>
      </c>
      <c r="K220" s="44" t="s">
        <v>51</v>
      </c>
      <c r="L220" s="43">
        <v>20</v>
      </c>
    </row>
    <row r="221" spans="1:12" ht="15" x14ac:dyDescent="0.25">
      <c r="A221" s="24"/>
      <c r="B221" s="16"/>
      <c r="C221" s="11"/>
      <c r="D221" s="12" t="s">
        <v>23</v>
      </c>
      <c r="E221" s="42" t="s">
        <v>63</v>
      </c>
      <c r="F221" s="43">
        <v>20</v>
      </c>
      <c r="G221" s="43">
        <v>1.3</v>
      </c>
      <c r="H221" s="43">
        <v>0.2</v>
      </c>
      <c r="I221" s="43">
        <v>6.7</v>
      </c>
      <c r="J221" s="43">
        <v>34.200000000000003</v>
      </c>
      <c r="K221" s="44" t="s">
        <v>51</v>
      </c>
      <c r="L221" s="43">
        <v>1.8</v>
      </c>
    </row>
    <row r="222" spans="1:12" ht="15" x14ac:dyDescent="0.25">
      <c r="A222" s="25"/>
      <c r="B222" s="18"/>
      <c r="C222" s="8"/>
      <c r="D222" s="20" t="s">
        <v>39</v>
      </c>
      <c r="E222" s="9"/>
      <c r="F222" s="51">
        <f>SUM(F220:F221)</f>
        <v>200</v>
      </c>
      <c r="G222" s="51">
        <f>SUM(G220:G221)</f>
        <v>7.3999999999999995</v>
      </c>
      <c r="H222" s="51">
        <f>SUM(H220:H221)</f>
        <v>4.7</v>
      </c>
      <c r="I222" s="51">
        <f>SUM(I220:I221)</f>
        <v>16.600000000000001</v>
      </c>
      <c r="J222" s="51">
        <f>SUM(J220:J221)</f>
        <v>138.80000000000001</v>
      </c>
      <c r="K222" s="52"/>
      <c r="L222" s="51">
        <f>SUM(L220:L221)</f>
        <v>21.8</v>
      </c>
    </row>
    <row r="223" spans="1:12" ht="15.75" customHeight="1" thickBot="1" x14ac:dyDescent="0.25">
      <c r="A223" s="29">
        <f>A191</f>
        <v>2</v>
      </c>
      <c r="B223" s="30">
        <f>B191</f>
        <v>1</v>
      </c>
      <c r="C223" s="56" t="s">
        <v>4</v>
      </c>
      <c r="D223" s="57"/>
      <c r="E223" s="31"/>
      <c r="F223" s="53">
        <f>F196+F199+F208+F211+F219+F222</f>
        <v>2495</v>
      </c>
      <c r="G223" s="53">
        <f>G196+G199+G208+G211+G219+G222</f>
        <v>98.9</v>
      </c>
      <c r="H223" s="53">
        <f>H196+H199+H208+H211+H219+H222</f>
        <v>93.100000000000009</v>
      </c>
      <c r="I223" s="53">
        <f>I196+I199+I208+I211+I219+I222</f>
        <v>296.20000000000005</v>
      </c>
      <c r="J223" s="53">
        <f>J196+J199+J208+J211+J219+J222</f>
        <v>2416.3000000000002</v>
      </c>
      <c r="K223" s="54"/>
      <c r="L223" s="53">
        <f>L196+L199+L208+L211+L219+L222</f>
        <v>380.60000000000008</v>
      </c>
    </row>
    <row r="224" spans="1:12" ht="15" x14ac:dyDescent="0.25">
      <c r="A224" s="15">
        <v>2</v>
      </c>
      <c r="B224" s="16">
        <v>2</v>
      </c>
      <c r="C224" s="23" t="s">
        <v>20</v>
      </c>
      <c r="D224" s="5" t="s">
        <v>21</v>
      </c>
      <c r="E224" s="39" t="s">
        <v>203</v>
      </c>
      <c r="F224" s="40">
        <v>150</v>
      </c>
      <c r="G224" s="40">
        <v>17.8</v>
      </c>
      <c r="H224" s="40">
        <v>20.9</v>
      </c>
      <c r="I224" s="40">
        <v>2.4</v>
      </c>
      <c r="J224" s="40">
        <v>269.10000000000002</v>
      </c>
      <c r="K224" s="41">
        <v>342</v>
      </c>
      <c r="L224" s="40">
        <v>33.9</v>
      </c>
    </row>
    <row r="225" spans="1:12" ht="15" x14ac:dyDescent="0.25">
      <c r="A225" s="15"/>
      <c r="B225" s="16"/>
      <c r="C225" s="11"/>
      <c r="D225" s="7" t="s">
        <v>22</v>
      </c>
      <c r="E225" s="42" t="s">
        <v>113</v>
      </c>
      <c r="F225" s="43">
        <v>200</v>
      </c>
      <c r="G225" s="43">
        <v>3.5</v>
      </c>
      <c r="H225" s="43">
        <v>3.4</v>
      </c>
      <c r="I225" s="43">
        <v>22.3</v>
      </c>
      <c r="J225" s="43">
        <v>133.4</v>
      </c>
      <c r="K225" s="44" t="s">
        <v>114</v>
      </c>
      <c r="L225" s="43">
        <v>16.899999999999999</v>
      </c>
    </row>
    <row r="226" spans="1:12" ht="15" x14ac:dyDescent="0.25">
      <c r="A226" s="15"/>
      <c r="B226" s="16"/>
      <c r="C226" s="11"/>
      <c r="D226" s="7" t="s">
        <v>52</v>
      </c>
      <c r="E226" s="42" t="s">
        <v>168</v>
      </c>
      <c r="F226" s="43">
        <v>10</v>
      </c>
      <c r="G226" s="43">
        <v>0.1</v>
      </c>
      <c r="H226" s="43">
        <v>0</v>
      </c>
      <c r="I226" s="43">
        <v>7.2</v>
      </c>
      <c r="J226" s="43">
        <v>29</v>
      </c>
      <c r="K226" s="44" t="s">
        <v>51</v>
      </c>
      <c r="L226" s="43">
        <v>2.61</v>
      </c>
    </row>
    <row r="227" spans="1:12" ht="15" x14ac:dyDescent="0.25">
      <c r="A227" s="15"/>
      <c r="B227" s="16"/>
      <c r="C227" s="11"/>
      <c r="D227" s="7" t="s">
        <v>23</v>
      </c>
      <c r="E227" s="42" t="s">
        <v>50</v>
      </c>
      <c r="F227" s="43">
        <v>25</v>
      </c>
      <c r="G227" s="43">
        <v>1.9</v>
      </c>
      <c r="H227" s="43">
        <v>0.7</v>
      </c>
      <c r="I227" s="43">
        <v>12.9</v>
      </c>
      <c r="J227" s="43">
        <v>65.400000000000006</v>
      </c>
      <c r="K227" s="44" t="s">
        <v>51</v>
      </c>
      <c r="L227" s="43">
        <v>2.84</v>
      </c>
    </row>
    <row r="228" spans="1:12" ht="15" x14ac:dyDescent="0.25">
      <c r="A228" s="15"/>
      <c r="B228" s="16"/>
      <c r="C228" s="11"/>
      <c r="D228" s="7" t="s">
        <v>24</v>
      </c>
      <c r="E228" s="42" t="s">
        <v>70</v>
      </c>
      <c r="F228" s="43">
        <v>115</v>
      </c>
      <c r="G228" s="43">
        <v>0.9</v>
      </c>
      <c r="H228" s="43">
        <v>0.2</v>
      </c>
      <c r="I228" s="43">
        <v>8.6</v>
      </c>
      <c r="J228" s="43">
        <v>40.299999999999997</v>
      </c>
      <c r="K228" s="44" t="s">
        <v>51</v>
      </c>
      <c r="L228" s="43">
        <v>25.3</v>
      </c>
    </row>
    <row r="229" spans="1:12" ht="15" x14ac:dyDescent="0.25">
      <c r="A229" s="17"/>
      <c r="B229" s="18"/>
      <c r="C229" s="8"/>
      <c r="D229" s="19" t="s">
        <v>39</v>
      </c>
      <c r="E229" s="9"/>
      <c r="F229" s="51">
        <f>SUM(F224:F228)</f>
        <v>500</v>
      </c>
      <c r="G229" s="51">
        <f>SUM(G224:G228)</f>
        <v>24.2</v>
      </c>
      <c r="H229" s="51">
        <f>SUM(H224:H228)</f>
        <v>25.199999999999996</v>
      </c>
      <c r="I229" s="51">
        <f>SUM(I224:I228)</f>
        <v>53.4</v>
      </c>
      <c r="J229" s="51">
        <f>SUM(J224:J228)</f>
        <v>537.19999999999993</v>
      </c>
      <c r="K229" s="52"/>
      <c r="L229" s="51">
        <f>SUM(L224:L228)</f>
        <v>81.55</v>
      </c>
    </row>
    <row r="230" spans="1:12" ht="15" x14ac:dyDescent="0.25">
      <c r="A230" s="14">
        <f>A224</f>
        <v>2</v>
      </c>
      <c r="B230" s="14">
        <f>B224</f>
        <v>2</v>
      </c>
      <c r="C230" s="10" t="s">
        <v>25</v>
      </c>
      <c r="D230" s="6" t="s">
        <v>22</v>
      </c>
      <c r="E230" s="42" t="s">
        <v>156</v>
      </c>
      <c r="F230" s="43">
        <v>180</v>
      </c>
      <c r="G230" s="43">
        <v>0.2</v>
      </c>
      <c r="H230" s="43">
        <v>0.1</v>
      </c>
      <c r="I230" s="43">
        <v>6.6</v>
      </c>
      <c r="J230" s="43">
        <v>28.1</v>
      </c>
      <c r="K230" s="44" t="s">
        <v>157</v>
      </c>
      <c r="L230" s="43">
        <v>6.2</v>
      </c>
    </row>
    <row r="231" spans="1:12" ht="15" x14ac:dyDescent="0.25">
      <c r="A231" s="15"/>
      <c r="B231" s="16"/>
      <c r="C231" s="11"/>
      <c r="D231" s="6" t="s">
        <v>35</v>
      </c>
      <c r="E231" s="42" t="s">
        <v>118</v>
      </c>
      <c r="F231" s="43">
        <v>55</v>
      </c>
      <c r="G231" s="43">
        <v>2.2999999999999998</v>
      </c>
      <c r="H231" s="43">
        <v>5.8</v>
      </c>
      <c r="I231" s="43">
        <v>7.2</v>
      </c>
      <c r="J231" s="43">
        <v>90.8</v>
      </c>
      <c r="K231" s="44" t="s">
        <v>119</v>
      </c>
      <c r="L231" s="43">
        <v>9.7200000000000006</v>
      </c>
    </row>
    <row r="232" spans="1:12" ht="15" x14ac:dyDescent="0.25">
      <c r="A232" s="17"/>
      <c r="B232" s="18"/>
      <c r="C232" s="8"/>
      <c r="D232" s="19" t="s">
        <v>39</v>
      </c>
      <c r="E232" s="9"/>
      <c r="F232" s="51">
        <f>SUM(F230:F231)</f>
        <v>235</v>
      </c>
      <c r="G232" s="51">
        <f>SUM(G230:G231)</f>
        <v>2.5</v>
      </c>
      <c r="H232" s="51">
        <f>SUM(H230:H231)</f>
        <v>5.8999999999999995</v>
      </c>
      <c r="I232" s="51">
        <f>SUM(I230:I231)</f>
        <v>13.8</v>
      </c>
      <c r="J232" s="51">
        <f>SUM(J230:J231)</f>
        <v>118.9</v>
      </c>
      <c r="K232" s="52"/>
      <c r="L232" s="51">
        <f>SUM(L230:L231)</f>
        <v>15.920000000000002</v>
      </c>
    </row>
    <row r="233" spans="1:12" ht="15" x14ac:dyDescent="0.25">
      <c r="A233" s="14">
        <f>A224</f>
        <v>2</v>
      </c>
      <c r="B233" s="14">
        <f>B224</f>
        <v>2</v>
      </c>
      <c r="C233" s="10" t="s">
        <v>26</v>
      </c>
      <c r="D233" s="7" t="s">
        <v>27</v>
      </c>
      <c r="E233" s="42" t="s">
        <v>205</v>
      </c>
      <c r="F233" s="43">
        <v>60</v>
      </c>
      <c r="G233" s="43">
        <v>7.1</v>
      </c>
      <c r="H233" s="43">
        <v>8.4</v>
      </c>
      <c r="I233" s="43">
        <v>1.6</v>
      </c>
      <c r="J233" s="43">
        <v>110.8</v>
      </c>
      <c r="K233" s="44">
        <v>89</v>
      </c>
      <c r="L233" s="43">
        <v>7.8</v>
      </c>
    </row>
    <row r="234" spans="1:12" ht="15" x14ac:dyDescent="0.25">
      <c r="A234" s="15"/>
      <c r="B234" s="16"/>
      <c r="C234" s="11"/>
      <c r="D234" s="7" t="s">
        <v>28</v>
      </c>
      <c r="E234" s="42" t="s">
        <v>172</v>
      </c>
      <c r="F234" s="43">
        <v>200</v>
      </c>
      <c r="G234" s="43">
        <v>1.5</v>
      </c>
      <c r="H234" s="43">
        <v>3.8</v>
      </c>
      <c r="I234" s="43">
        <v>7.1</v>
      </c>
      <c r="J234" s="43">
        <v>69.099999999999994</v>
      </c>
      <c r="K234" s="44">
        <v>37</v>
      </c>
      <c r="L234" s="43">
        <v>6.61</v>
      </c>
    </row>
    <row r="235" spans="1:12" ht="15" x14ac:dyDescent="0.25">
      <c r="A235" s="15"/>
      <c r="B235" s="16"/>
      <c r="C235" s="11"/>
      <c r="D235" s="7" t="s">
        <v>30</v>
      </c>
      <c r="E235" s="42" t="s">
        <v>81</v>
      </c>
      <c r="F235" s="43">
        <v>150</v>
      </c>
      <c r="G235" s="43">
        <v>8.1999999999999993</v>
      </c>
      <c r="H235" s="43">
        <v>6.3</v>
      </c>
      <c r="I235" s="43">
        <v>35.9</v>
      </c>
      <c r="J235" s="43">
        <v>233.7</v>
      </c>
      <c r="K235" s="44" t="s">
        <v>147</v>
      </c>
      <c r="L235" s="43">
        <v>9.98</v>
      </c>
    </row>
    <row r="236" spans="1:12" ht="15" x14ac:dyDescent="0.25">
      <c r="A236" s="15"/>
      <c r="B236" s="16"/>
      <c r="C236" s="11"/>
      <c r="D236" s="7" t="s">
        <v>29</v>
      </c>
      <c r="E236" s="42" t="s">
        <v>204</v>
      </c>
      <c r="F236" s="43">
        <v>90</v>
      </c>
      <c r="G236" s="43">
        <v>22.7</v>
      </c>
      <c r="H236" s="43">
        <v>20.5</v>
      </c>
      <c r="I236" s="43">
        <v>0</v>
      </c>
      <c r="J236" s="43">
        <v>275.7</v>
      </c>
      <c r="K236" s="44">
        <v>177</v>
      </c>
      <c r="L236" s="43">
        <v>57.51</v>
      </c>
    </row>
    <row r="237" spans="1:12" ht="15" x14ac:dyDescent="0.25">
      <c r="A237" s="15"/>
      <c r="B237" s="16"/>
      <c r="C237" s="11"/>
      <c r="D237" s="7" t="s">
        <v>23</v>
      </c>
      <c r="E237" s="42" t="s">
        <v>53</v>
      </c>
      <c r="F237" s="43">
        <v>60</v>
      </c>
      <c r="G237" s="43">
        <v>4</v>
      </c>
      <c r="H237" s="43">
        <v>0.7</v>
      </c>
      <c r="I237" s="43">
        <v>23.8</v>
      </c>
      <c r="J237" s="43">
        <v>117.4</v>
      </c>
      <c r="K237" s="44" t="s">
        <v>51</v>
      </c>
      <c r="L237" s="43">
        <v>3.99</v>
      </c>
    </row>
    <row r="238" spans="1:12" ht="15" x14ac:dyDescent="0.25">
      <c r="A238" s="15"/>
      <c r="B238" s="16"/>
      <c r="C238" s="11"/>
      <c r="D238" s="7" t="s">
        <v>31</v>
      </c>
      <c r="E238" s="42" t="s">
        <v>123</v>
      </c>
      <c r="F238" s="43">
        <v>200</v>
      </c>
      <c r="G238" s="43">
        <v>1.4</v>
      </c>
      <c r="H238" s="43">
        <v>0.4</v>
      </c>
      <c r="I238" s="43">
        <v>22.8</v>
      </c>
      <c r="J238" s="43">
        <v>100.4</v>
      </c>
      <c r="K238" s="44" t="s">
        <v>51</v>
      </c>
      <c r="L238" s="43">
        <v>30</v>
      </c>
    </row>
    <row r="239" spans="1:12" ht="15" x14ac:dyDescent="0.25">
      <c r="A239" s="15"/>
      <c r="B239" s="16"/>
      <c r="C239" s="11"/>
      <c r="D239" s="12" t="s">
        <v>23</v>
      </c>
      <c r="E239" s="42" t="s">
        <v>57</v>
      </c>
      <c r="F239" s="43">
        <v>40</v>
      </c>
      <c r="G239" s="43">
        <v>3</v>
      </c>
      <c r="H239" s="43">
        <v>0.3</v>
      </c>
      <c r="I239" s="43">
        <v>19.7</v>
      </c>
      <c r="J239" s="43">
        <v>93.8</v>
      </c>
      <c r="K239" s="44" t="s">
        <v>51</v>
      </c>
      <c r="L239" s="43">
        <v>2.25</v>
      </c>
    </row>
    <row r="240" spans="1:12" ht="15" x14ac:dyDescent="0.25">
      <c r="A240" s="17"/>
      <c r="B240" s="18"/>
      <c r="C240" s="8"/>
      <c r="D240" s="19" t="s">
        <v>39</v>
      </c>
      <c r="E240" s="9"/>
      <c r="F240" s="51">
        <f>SUM(F233:F239)</f>
        <v>800</v>
      </c>
      <c r="G240" s="51">
        <f>SUM(G233:G239)</f>
        <v>47.9</v>
      </c>
      <c r="H240" s="51">
        <f>SUM(H233:H239)</f>
        <v>40.4</v>
      </c>
      <c r="I240" s="51">
        <f>SUM(I233:I239)</f>
        <v>110.89999999999999</v>
      </c>
      <c r="J240" s="51">
        <f>SUM(J233:J239)</f>
        <v>1000.8999999999999</v>
      </c>
      <c r="K240" s="52"/>
      <c r="L240" s="51">
        <f>SUM(L233:L239)</f>
        <v>118.14</v>
      </c>
    </row>
    <row r="241" spans="1:12" ht="15" x14ac:dyDescent="0.25">
      <c r="A241" s="14">
        <f>A224</f>
        <v>2</v>
      </c>
      <c r="B241" s="14">
        <f>B224</f>
        <v>2</v>
      </c>
      <c r="C241" s="10" t="s">
        <v>34</v>
      </c>
      <c r="D241" s="12" t="s">
        <v>89</v>
      </c>
      <c r="E241" s="42" t="s">
        <v>127</v>
      </c>
      <c r="F241" s="43">
        <v>120</v>
      </c>
      <c r="G241" s="43">
        <v>8.5</v>
      </c>
      <c r="H241" s="43">
        <v>27.6</v>
      </c>
      <c r="I241" s="43">
        <v>32.5</v>
      </c>
      <c r="J241" s="43">
        <v>412.6</v>
      </c>
      <c r="K241" s="44" t="s">
        <v>124</v>
      </c>
      <c r="L241" s="43">
        <v>56</v>
      </c>
    </row>
    <row r="242" spans="1:12" ht="15" x14ac:dyDescent="0.25">
      <c r="A242" s="15"/>
      <c r="B242" s="16"/>
      <c r="C242" s="11"/>
      <c r="D242" s="7" t="s">
        <v>31</v>
      </c>
      <c r="E242" s="42" t="s">
        <v>206</v>
      </c>
      <c r="F242" s="43">
        <v>180</v>
      </c>
      <c r="G242" s="43">
        <v>0.2</v>
      </c>
      <c r="H242" s="43">
        <v>0.1</v>
      </c>
      <c r="I242" s="43">
        <v>9.1</v>
      </c>
      <c r="J242" s="43">
        <v>38.200000000000003</v>
      </c>
      <c r="K242" s="44" t="s">
        <v>207</v>
      </c>
      <c r="L242" s="43">
        <v>8.9499999999999993</v>
      </c>
    </row>
    <row r="243" spans="1:12" ht="15" x14ac:dyDescent="0.25">
      <c r="A243" s="17"/>
      <c r="B243" s="18"/>
      <c r="C243" s="8"/>
      <c r="D243" s="19" t="s">
        <v>39</v>
      </c>
      <c r="E243" s="9"/>
      <c r="F243" s="51">
        <f>SUM(F241:F242)</f>
        <v>300</v>
      </c>
      <c r="G243" s="51">
        <f>SUM(G241:G242)</f>
        <v>8.6999999999999993</v>
      </c>
      <c r="H243" s="51">
        <f>SUM(H241:H242)</f>
        <v>27.700000000000003</v>
      </c>
      <c r="I243" s="51">
        <f>SUM(I241:I242)</f>
        <v>41.6</v>
      </c>
      <c r="J243" s="51">
        <f>SUM(J241:J242)</f>
        <v>450.8</v>
      </c>
      <c r="K243" s="52"/>
      <c r="L243" s="51">
        <f>SUM(L241:L242)</f>
        <v>64.95</v>
      </c>
    </row>
    <row r="244" spans="1:12" ht="15" x14ac:dyDescent="0.25">
      <c r="A244" s="14">
        <f>A224</f>
        <v>2</v>
      </c>
      <c r="B244" s="14">
        <f>B224</f>
        <v>2</v>
      </c>
      <c r="C244" s="10" t="s">
        <v>36</v>
      </c>
      <c r="D244" s="7" t="s">
        <v>27</v>
      </c>
      <c r="E244" s="42" t="s">
        <v>208</v>
      </c>
      <c r="F244" s="43">
        <v>60</v>
      </c>
      <c r="G244" s="43">
        <v>0.7</v>
      </c>
      <c r="H244" s="43">
        <v>5.4</v>
      </c>
      <c r="I244" s="43">
        <v>4</v>
      </c>
      <c r="J244" s="43">
        <v>67.099999999999994</v>
      </c>
      <c r="K244" s="44" t="s">
        <v>209</v>
      </c>
      <c r="L244" s="43">
        <v>6.81</v>
      </c>
    </row>
    <row r="245" spans="1:12" ht="15" x14ac:dyDescent="0.25">
      <c r="A245" s="15"/>
      <c r="B245" s="16"/>
      <c r="C245" s="11"/>
      <c r="D245" s="7" t="s">
        <v>30</v>
      </c>
      <c r="E245" s="42" t="s">
        <v>121</v>
      </c>
      <c r="F245" s="43">
        <v>150</v>
      </c>
      <c r="G245" s="43">
        <v>2.4</v>
      </c>
      <c r="H245" s="43">
        <v>10.3</v>
      </c>
      <c r="I245" s="43">
        <v>17.7</v>
      </c>
      <c r="J245" s="43">
        <v>173.1</v>
      </c>
      <c r="K245" s="44">
        <v>226</v>
      </c>
      <c r="L245" s="43">
        <v>24.56</v>
      </c>
    </row>
    <row r="246" spans="1:12" ht="15" x14ac:dyDescent="0.25">
      <c r="A246" s="15"/>
      <c r="B246" s="16"/>
      <c r="C246" s="11"/>
      <c r="D246" s="7" t="s">
        <v>21</v>
      </c>
      <c r="E246" s="42" t="s">
        <v>210</v>
      </c>
      <c r="F246" s="43">
        <v>90</v>
      </c>
      <c r="G246" s="43">
        <v>15.3</v>
      </c>
      <c r="H246" s="43">
        <v>14.9</v>
      </c>
      <c r="I246" s="43">
        <v>3.5</v>
      </c>
      <c r="J246" s="43">
        <v>208.9</v>
      </c>
      <c r="K246" s="44" t="s">
        <v>211</v>
      </c>
      <c r="L246" s="43">
        <v>52.71</v>
      </c>
    </row>
    <row r="247" spans="1:12" ht="15" x14ac:dyDescent="0.25">
      <c r="A247" s="15"/>
      <c r="B247" s="16"/>
      <c r="C247" s="11"/>
      <c r="D247" s="7" t="s">
        <v>31</v>
      </c>
      <c r="E247" s="42" t="s">
        <v>72</v>
      </c>
      <c r="F247" s="43">
        <v>180</v>
      </c>
      <c r="G247" s="43">
        <v>0.9</v>
      </c>
      <c r="H247" s="43">
        <v>0</v>
      </c>
      <c r="I247" s="43">
        <v>14.1</v>
      </c>
      <c r="J247" s="43">
        <v>60.2</v>
      </c>
      <c r="K247" s="44" t="s">
        <v>109</v>
      </c>
      <c r="L247" s="43">
        <v>6.41</v>
      </c>
    </row>
    <row r="248" spans="1:12" ht="15" x14ac:dyDescent="0.25">
      <c r="A248" s="15"/>
      <c r="B248" s="16"/>
      <c r="C248" s="11"/>
      <c r="D248" s="7" t="s">
        <v>23</v>
      </c>
      <c r="E248" s="42" t="s">
        <v>53</v>
      </c>
      <c r="F248" s="43">
        <v>20</v>
      </c>
      <c r="G248" s="43">
        <v>1.3</v>
      </c>
      <c r="H248" s="43">
        <v>0.2</v>
      </c>
      <c r="I248" s="43">
        <v>7.9</v>
      </c>
      <c r="J248" s="43">
        <v>39.1</v>
      </c>
      <c r="K248" s="44" t="s">
        <v>51</v>
      </c>
      <c r="L248" s="43">
        <v>1.33</v>
      </c>
    </row>
    <row r="249" spans="1:12" ht="15" x14ac:dyDescent="0.25">
      <c r="A249" s="17"/>
      <c r="B249" s="18"/>
      <c r="C249" s="8"/>
      <c r="D249" s="19" t="s">
        <v>39</v>
      </c>
      <c r="E249" s="9"/>
      <c r="F249" s="51">
        <f>SUM(F244:F248)</f>
        <v>500</v>
      </c>
      <c r="G249" s="51">
        <f>SUM(G244:G248)</f>
        <v>20.599999999999998</v>
      </c>
      <c r="H249" s="51">
        <f>SUM(H244:H248)</f>
        <v>30.8</v>
      </c>
      <c r="I249" s="51">
        <f>SUM(I244:I248)</f>
        <v>47.199999999999996</v>
      </c>
      <c r="J249" s="51">
        <f>SUM(J244:J248)</f>
        <v>548.4</v>
      </c>
      <c r="K249" s="52"/>
      <c r="L249" s="51">
        <f>SUM(L244:L248)</f>
        <v>91.82</v>
      </c>
    </row>
    <row r="250" spans="1:12" ht="15" x14ac:dyDescent="0.25">
      <c r="A250" s="14">
        <f>A224</f>
        <v>2</v>
      </c>
      <c r="B250" s="14">
        <f>B224</f>
        <v>2</v>
      </c>
      <c r="C250" s="10" t="s">
        <v>37</v>
      </c>
      <c r="D250" s="12" t="s">
        <v>38</v>
      </c>
      <c r="E250" s="42" t="s">
        <v>133</v>
      </c>
      <c r="F250" s="43">
        <v>180</v>
      </c>
      <c r="G250" s="43">
        <v>5.2</v>
      </c>
      <c r="H250" s="43">
        <v>4.5</v>
      </c>
      <c r="I250" s="43">
        <v>7.4</v>
      </c>
      <c r="J250" s="43">
        <v>90.9</v>
      </c>
      <c r="K250" s="44" t="s">
        <v>51</v>
      </c>
      <c r="L250" s="43">
        <v>19.2</v>
      </c>
    </row>
    <row r="251" spans="1:12" ht="15" x14ac:dyDescent="0.25">
      <c r="A251" s="15"/>
      <c r="B251" s="16"/>
      <c r="C251" s="11"/>
      <c r="D251" s="12" t="s">
        <v>23</v>
      </c>
      <c r="E251" s="42" t="s">
        <v>57</v>
      </c>
      <c r="F251" s="43">
        <v>20</v>
      </c>
      <c r="G251" s="43">
        <v>1.5</v>
      </c>
      <c r="H251" s="43">
        <v>0.2</v>
      </c>
      <c r="I251" s="43">
        <v>9.8000000000000007</v>
      </c>
      <c r="J251" s="43">
        <v>46.9</v>
      </c>
      <c r="K251" s="44" t="s">
        <v>51</v>
      </c>
      <c r="L251" s="43">
        <v>1.1299999999999999</v>
      </c>
    </row>
    <row r="252" spans="1:12" ht="15" x14ac:dyDescent="0.25">
      <c r="A252" s="17"/>
      <c r="B252" s="18"/>
      <c r="C252" s="8"/>
      <c r="D252" s="20" t="s">
        <v>39</v>
      </c>
      <c r="E252" s="9"/>
      <c r="F252" s="51">
        <f>SUM(F250:F251)</f>
        <v>200</v>
      </c>
      <c r="G252" s="51">
        <f>SUM(G250:G251)</f>
        <v>6.7</v>
      </c>
      <c r="H252" s="51">
        <f>SUM(H250:H251)</f>
        <v>4.7</v>
      </c>
      <c r="I252" s="51">
        <f>SUM(I250:I251)</f>
        <v>17.200000000000003</v>
      </c>
      <c r="J252" s="51">
        <f>SUM(J250:J251)</f>
        <v>137.80000000000001</v>
      </c>
      <c r="K252" s="52"/>
      <c r="L252" s="51">
        <f>SUM(L250:L251)</f>
        <v>20.329999999999998</v>
      </c>
    </row>
    <row r="253" spans="1:12" ht="15.75" customHeight="1" thickBot="1" x14ac:dyDescent="0.25">
      <c r="A253" s="34">
        <f>A224</f>
        <v>2</v>
      </c>
      <c r="B253" s="34">
        <f>B224</f>
        <v>2</v>
      </c>
      <c r="C253" s="56" t="s">
        <v>4</v>
      </c>
      <c r="D253" s="57"/>
      <c r="E253" s="31"/>
      <c r="F253" s="53">
        <f>F229+F232+F240+F243+F249+F252</f>
        <v>2535</v>
      </c>
      <c r="G253" s="53">
        <f>G229+G232+G240+G243+G249+G252</f>
        <v>110.6</v>
      </c>
      <c r="H253" s="53">
        <f>H229+H232+H240+H243+H249+H252</f>
        <v>134.69999999999999</v>
      </c>
      <c r="I253" s="53">
        <f>I229+I232+I240+I243+I249+I252</f>
        <v>284.09999999999997</v>
      </c>
      <c r="J253" s="53">
        <f>J229+J232+J240+J243+J249+J252</f>
        <v>2794</v>
      </c>
      <c r="K253" s="54"/>
      <c r="L253" s="53">
        <f>L229+L232+L240+L243+L249+L252</f>
        <v>392.71</v>
      </c>
    </row>
    <row r="254" spans="1:12" ht="15.75" thickBot="1" x14ac:dyDescent="0.3">
      <c r="A254" s="21">
        <v>2</v>
      </c>
      <c r="B254" s="22">
        <v>3</v>
      </c>
      <c r="C254" s="23" t="s">
        <v>20</v>
      </c>
      <c r="D254" s="5" t="s">
        <v>52</v>
      </c>
      <c r="E254" s="39" t="s">
        <v>151</v>
      </c>
      <c r="F254" s="40">
        <v>20</v>
      </c>
      <c r="G254" s="40">
        <v>4.5999999999999996</v>
      </c>
      <c r="H254" s="40">
        <v>5.9</v>
      </c>
      <c r="I254" s="40">
        <v>0</v>
      </c>
      <c r="J254" s="40">
        <v>71.7</v>
      </c>
      <c r="K254" s="41" t="s">
        <v>152</v>
      </c>
      <c r="L254" s="40">
        <v>12.58</v>
      </c>
    </row>
    <row r="255" spans="1:12" ht="15" x14ac:dyDescent="0.25">
      <c r="A255" s="24"/>
      <c r="B255" s="16"/>
      <c r="C255" s="11"/>
      <c r="D255" s="5" t="s">
        <v>21</v>
      </c>
      <c r="E255" s="42" t="s">
        <v>111</v>
      </c>
      <c r="F255" s="43">
        <v>170</v>
      </c>
      <c r="G255" s="43">
        <v>4.2</v>
      </c>
      <c r="H255" s="43">
        <v>5</v>
      </c>
      <c r="I255" s="43">
        <v>20.399999999999999</v>
      </c>
      <c r="J255" s="43">
        <v>143.6</v>
      </c>
      <c r="K255" s="44" t="s">
        <v>112</v>
      </c>
      <c r="L255" s="43">
        <v>13.79</v>
      </c>
    </row>
    <row r="256" spans="1:12" ht="15" x14ac:dyDescent="0.25">
      <c r="A256" s="24"/>
      <c r="B256" s="16"/>
      <c r="C256" s="11"/>
      <c r="D256" s="7" t="s">
        <v>22</v>
      </c>
      <c r="E256" s="42" t="s">
        <v>232</v>
      </c>
      <c r="F256" s="43">
        <v>180</v>
      </c>
      <c r="G256" s="43">
        <v>3.1</v>
      </c>
      <c r="H256" s="43">
        <v>3</v>
      </c>
      <c r="I256" s="43">
        <v>17.600000000000001</v>
      </c>
      <c r="J256" s="43">
        <v>110.3</v>
      </c>
      <c r="K256" s="44">
        <v>272</v>
      </c>
      <c r="L256" s="43">
        <v>11.95</v>
      </c>
    </row>
    <row r="257" spans="1:12" ht="15" x14ac:dyDescent="0.25">
      <c r="A257" s="24"/>
      <c r="B257" s="16"/>
      <c r="C257" s="11"/>
      <c r="D257" s="7" t="s">
        <v>24</v>
      </c>
      <c r="E257" s="42" t="s">
        <v>64</v>
      </c>
      <c r="F257" s="43">
        <v>120</v>
      </c>
      <c r="G257" s="43">
        <v>1.8</v>
      </c>
      <c r="H257" s="43">
        <v>0.6</v>
      </c>
      <c r="I257" s="43">
        <v>25.2</v>
      </c>
      <c r="J257" s="43">
        <v>113.4</v>
      </c>
      <c r="K257" s="44" t="s">
        <v>51</v>
      </c>
      <c r="L257" s="43">
        <v>21.36</v>
      </c>
    </row>
    <row r="258" spans="1:12" ht="15" x14ac:dyDescent="0.25">
      <c r="A258" s="24"/>
      <c r="B258" s="16"/>
      <c r="C258" s="11"/>
      <c r="D258" s="7" t="s">
        <v>23</v>
      </c>
      <c r="E258" s="42" t="s">
        <v>50</v>
      </c>
      <c r="F258" s="43">
        <v>35</v>
      </c>
      <c r="G258" s="43">
        <v>2.6</v>
      </c>
      <c r="H258" s="43">
        <v>1</v>
      </c>
      <c r="I258" s="43">
        <v>18</v>
      </c>
      <c r="J258" s="43">
        <v>91.6</v>
      </c>
      <c r="K258" s="44" t="s">
        <v>51</v>
      </c>
      <c r="L258" s="43">
        <v>3.98</v>
      </c>
    </row>
    <row r="259" spans="1:12" ht="15" x14ac:dyDescent="0.25">
      <c r="A259" s="25"/>
      <c r="B259" s="18"/>
      <c r="C259" s="8"/>
      <c r="D259" s="19" t="s">
        <v>39</v>
      </c>
      <c r="E259" s="9"/>
      <c r="F259" s="51">
        <f>SUM(F254:F258)</f>
        <v>525</v>
      </c>
      <c r="G259" s="51">
        <f>SUM(G254:G258)</f>
        <v>16.3</v>
      </c>
      <c r="H259" s="51">
        <f>SUM(H254:H258)</f>
        <v>15.5</v>
      </c>
      <c r="I259" s="51">
        <f>SUM(I254:I258)</f>
        <v>81.2</v>
      </c>
      <c r="J259" s="51">
        <f>SUM(J254:J258)</f>
        <v>530.6</v>
      </c>
      <c r="K259" s="52"/>
      <c r="L259" s="51">
        <f>SUM(L254:L258)</f>
        <v>63.659999999999989</v>
      </c>
    </row>
    <row r="260" spans="1:12" ht="15" x14ac:dyDescent="0.25">
      <c r="A260" s="26">
        <f>A254</f>
        <v>2</v>
      </c>
      <c r="B260" s="14">
        <f>B254</f>
        <v>3</v>
      </c>
      <c r="C260" s="10" t="s">
        <v>25</v>
      </c>
      <c r="D260" s="6" t="s">
        <v>22</v>
      </c>
      <c r="E260" s="42" t="s">
        <v>186</v>
      </c>
      <c r="F260" s="43">
        <v>180</v>
      </c>
      <c r="G260" s="43">
        <v>0.2</v>
      </c>
      <c r="H260" s="43">
        <v>0</v>
      </c>
      <c r="I260" s="43">
        <v>0.1</v>
      </c>
      <c r="J260" s="43">
        <v>1.3</v>
      </c>
      <c r="K260" s="44" t="s">
        <v>187</v>
      </c>
      <c r="L260" s="43">
        <v>0.76</v>
      </c>
    </row>
    <row r="261" spans="1:12" ht="15" x14ac:dyDescent="0.25">
      <c r="A261" s="24"/>
      <c r="B261" s="16"/>
      <c r="C261" s="11"/>
      <c r="D261" s="6" t="s">
        <v>52</v>
      </c>
      <c r="E261" s="42" t="s">
        <v>212</v>
      </c>
      <c r="F261" s="43">
        <v>25</v>
      </c>
      <c r="G261" s="43">
        <v>0.1</v>
      </c>
      <c r="H261" s="43">
        <v>0</v>
      </c>
      <c r="I261" s="43">
        <v>18</v>
      </c>
      <c r="J261" s="43">
        <v>72.099999999999994</v>
      </c>
      <c r="K261" s="44" t="s">
        <v>51</v>
      </c>
      <c r="L261" s="43">
        <v>6.52</v>
      </c>
    </row>
    <row r="262" spans="1:12" ht="15" x14ac:dyDescent="0.25">
      <c r="A262" s="24"/>
      <c r="B262" s="16"/>
      <c r="C262" s="11"/>
      <c r="D262" s="6" t="s">
        <v>23</v>
      </c>
      <c r="E262" s="42" t="s">
        <v>213</v>
      </c>
      <c r="F262" s="43">
        <v>20</v>
      </c>
      <c r="G262" s="43">
        <v>1.5</v>
      </c>
      <c r="H262" s="43">
        <v>0.6</v>
      </c>
      <c r="I262" s="43">
        <v>10.3</v>
      </c>
      <c r="J262" s="43">
        <v>52.3</v>
      </c>
      <c r="K262" s="44">
        <v>12.7</v>
      </c>
      <c r="L262" s="43">
        <v>2.2799999999999998</v>
      </c>
    </row>
    <row r="263" spans="1:12" ht="15" x14ac:dyDescent="0.25">
      <c r="A263" s="25"/>
      <c r="B263" s="18"/>
      <c r="C263" s="8"/>
      <c r="D263" s="19" t="s">
        <v>39</v>
      </c>
      <c r="E263" s="9"/>
      <c r="F263" s="51">
        <f>SUM(F260:F262)</f>
        <v>225</v>
      </c>
      <c r="G263" s="51">
        <f t="shared" ref="G263" si="13">SUM(G260:G262)</f>
        <v>1.8</v>
      </c>
      <c r="H263" s="51">
        <f t="shared" ref="H263" si="14">SUM(H260:H262)</f>
        <v>0.6</v>
      </c>
      <c r="I263" s="51">
        <f t="shared" ref="I263" si="15">SUM(I260:I262)</f>
        <v>28.400000000000002</v>
      </c>
      <c r="J263" s="51">
        <f t="shared" ref="J263" si="16">SUM(J260:J262)</f>
        <v>125.69999999999999</v>
      </c>
      <c r="K263" s="52"/>
      <c r="L263" s="51">
        <f>SUM(L260:L262)</f>
        <v>9.5599999999999987</v>
      </c>
    </row>
    <row r="264" spans="1:12" ht="15" x14ac:dyDescent="0.25">
      <c r="A264" s="26">
        <f>A254</f>
        <v>2</v>
      </c>
      <c r="B264" s="14">
        <f>B254</f>
        <v>3</v>
      </c>
      <c r="C264" s="10" t="s">
        <v>26</v>
      </c>
      <c r="D264" s="7" t="s">
        <v>27</v>
      </c>
      <c r="E264" s="42" t="s">
        <v>145</v>
      </c>
      <c r="F264" s="43">
        <v>60</v>
      </c>
      <c r="G264" s="43">
        <v>0.5</v>
      </c>
      <c r="H264" s="43">
        <v>0.1</v>
      </c>
      <c r="I264" s="43">
        <v>1.5</v>
      </c>
      <c r="J264" s="43">
        <v>8.5</v>
      </c>
      <c r="K264" s="44" t="s">
        <v>146</v>
      </c>
      <c r="L264" s="43">
        <v>14.63</v>
      </c>
    </row>
    <row r="265" spans="1:12" ht="15" x14ac:dyDescent="0.25">
      <c r="A265" s="24"/>
      <c r="B265" s="16"/>
      <c r="C265" s="11"/>
      <c r="D265" s="7" t="s">
        <v>28</v>
      </c>
      <c r="E265" s="42" t="s">
        <v>231</v>
      </c>
      <c r="F265" s="43">
        <v>200</v>
      </c>
      <c r="G265" s="43">
        <v>2</v>
      </c>
      <c r="H265" s="43">
        <v>5.4</v>
      </c>
      <c r="I265" s="43">
        <v>12.7</v>
      </c>
      <c r="J265" s="43">
        <v>107.3</v>
      </c>
      <c r="K265" s="44">
        <v>41</v>
      </c>
      <c r="L265" s="43">
        <v>8.73</v>
      </c>
    </row>
    <row r="266" spans="1:12" ht="15" x14ac:dyDescent="0.25">
      <c r="A266" s="24"/>
      <c r="B266" s="16"/>
      <c r="C266" s="11"/>
      <c r="D266" s="7" t="s">
        <v>30</v>
      </c>
      <c r="E266" s="42" t="s">
        <v>58</v>
      </c>
      <c r="F266" s="43">
        <v>160</v>
      </c>
      <c r="G266" s="43">
        <v>3.2</v>
      </c>
      <c r="H266" s="43">
        <v>5.7</v>
      </c>
      <c r="I266" s="43">
        <v>21</v>
      </c>
      <c r="J266" s="43">
        <v>148.80000000000001</v>
      </c>
      <c r="K266" s="44">
        <v>241</v>
      </c>
      <c r="L266" s="43">
        <v>12.87</v>
      </c>
    </row>
    <row r="267" spans="1:12" ht="15" x14ac:dyDescent="0.25">
      <c r="A267" s="24"/>
      <c r="B267" s="16"/>
      <c r="C267" s="11"/>
      <c r="D267" s="7" t="s">
        <v>29</v>
      </c>
      <c r="E267" s="42" t="s">
        <v>88</v>
      </c>
      <c r="F267" s="43">
        <v>90</v>
      </c>
      <c r="G267" s="43">
        <v>13.6</v>
      </c>
      <c r="H267" s="43">
        <v>13.9</v>
      </c>
      <c r="I267" s="43">
        <v>2.8</v>
      </c>
      <c r="J267" s="43">
        <v>190.5</v>
      </c>
      <c r="K267" s="44">
        <v>191</v>
      </c>
      <c r="L267" s="43">
        <v>54.83</v>
      </c>
    </row>
    <row r="268" spans="1:12" ht="15" x14ac:dyDescent="0.25">
      <c r="A268" s="24"/>
      <c r="B268" s="16"/>
      <c r="C268" s="11"/>
      <c r="D268" s="7" t="s">
        <v>23</v>
      </c>
      <c r="E268" s="42" t="s">
        <v>63</v>
      </c>
      <c r="F268" s="43">
        <v>60</v>
      </c>
      <c r="G268" s="43">
        <v>4</v>
      </c>
      <c r="H268" s="43">
        <v>0.7</v>
      </c>
      <c r="I268" s="43">
        <v>20</v>
      </c>
      <c r="J268" s="43">
        <v>102.5</v>
      </c>
      <c r="K268" s="44" t="s">
        <v>51</v>
      </c>
      <c r="L268" s="43">
        <v>5.4</v>
      </c>
    </row>
    <row r="269" spans="1:12" ht="15" x14ac:dyDescent="0.25">
      <c r="A269" s="24"/>
      <c r="B269" s="16"/>
      <c r="C269" s="11"/>
      <c r="D269" s="7" t="s">
        <v>23</v>
      </c>
      <c r="E269" s="42" t="s">
        <v>57</v>
      </c>
      <c r="F269" s="43">
        <v>50</v>
      </c>
      <c r="G269" s="43">
        <v>3.8</v>
      </c>
      <c r="H269" s="43">
        <v>0.4</v>
      </c>
      <c r="I269" s="43">
        <v>24.6</v>
      </c>
      <c r="J269" s="43">
        <v>117.2</v>
      </c>
      <c r="K269" s="44" t="s">
        <v>51</v>
      </c>
      <c r="L269" s="43">
        <v>2.81</v>
      </c>
    </row>
    <row r="270" spans="1:12" ht="15" x14ac:dyDescent="0.25">
      <c r="A270" s="24"/>
      <c r="B270" s="16"/>
      <c r="C270" s="11"/>
      <c r="D270" s="12" t="s">
        <v>31</v>
      </c>
      <c r="E270" s="42" t="s">
        <v>181</v>
      </c>
      <c r="F270" s="43">
        <v>200</v>
      </c>
      <c r="G270" s="43">
        <v>0.6</v>
      </c>
      <c r="H270" s="43">
        <v>0.2</v>
      </c>
      <c r="I270" s="43">
        <v>28.4</v>
      </c>
      <c r="J270" s="43">
        <v>117.8</v>
      </c>
      <c r="K270" s="44" t="s">
        <v>51</v>
      </c>
      <c r="L270" s="43">
        <v>30</v>
      </c>
    </row>
    <row r="271" spans="1:12" ht="15" x14ac:dyDescent="0.25">
      <c r="A271" s="25"/>
      <c r="B271" s="18"/>
      <c r="C271" s="8"/>
      <c r="D271" s="19" t="s">
        <v>39</v>
      </c>
      <c r="E271" s="9"/>
      <c r="F271" s="51">
        <f>SUM(F264:F270)</f>
        <v>820</v>
      </c>
      <c r="G271" s="51">
        <f>SUM(G264:G270)</f>
        <v>27.700000000000003</v>
      </c>
      <c r="H271" s="51">
        <f>SUM(H264:H270)</f>
        <v>26.4</v>
      </c>
      <c r="I271" s="51">
        <f>SUM(I264:I270)</f>
        <v>111</v>
      </c>
      <c r="J271" s="51">
        <f>SUM(J264:J270)</f>
        <v>792.6</v>
      </c>
      <c r="K271" s="52"/>
      <c r="L271" s="51">
        <f>SUM(L264:L270)</f>
        <v>129.27000000000001</v>
      </c>
    </row>
    <row r="272" spans="1:12" ht="15" x14ac:dyDescent="0.25">
      <c r="A272" s="26">
        <f>A254</f>
        <v>2</v>
      </c>
      <c r="B272" s="14">
        <f>B254</f>
        <v>3</v>
      </c>
      <c r="C272" s="10" t="s">
        <v>34</v>
      </c>
      <c r="D272" s="12" t="s">
        <v>35</v>
      </c>
      <c r="E272" s="42" t="s">
        <v>143</v>
      </c>
      <c r="F272" s="43">
        <v>100</v>
      </c>
      <c r="G272" s="43">
        <v>4.4000000000000004</v>
      </c>
      <c r="H272" s="43">
        <v>4.9000000000000004</v>
      </c>
      <c r="I272" s="43">
        <v>12.9</v>
      </c>
      <c r="J272" s="43">
        <v>113</v>
      </c>
      <c r="K272" s="44">
        <v>303</v>
      </c>
      <c r="L272" s="43">
        <v>11.3</v>
      </c>
    </row>
    <row r="273" spans="1:12" ht="15" x14ac:dyDescent="0.25">
      <c r="A273" s="24"/>
      <c r="B273" s="16"/>
      <c r="C273" s="11"/>
      <c r="D273" s="7" t="s">
        <v>38</v>
      </c>
      <c r="E273" s="42" t="s">
        <v>144</v>
      </c>
      <c r="F273" s="43">
        <v>20</v>
      </c>
      <c r="G273" s="43">
        <v>1.4</v>
      </c>
      <c r="H273" s="43">
        <v>1.7</v>
      </c>
      <c r="I273" s="43">
        <v>11.1</v>
      </c>
      <c r="J273" s="43">
        <v>65.5</v>
      </c>
      <c r="K273" s="44" t="s">
        <v>51</v>
      </c>
      <c r="L273" s="43">
        <v>6.21</v>
      </c>
    </row>
    <row r="274" spans="1:12" ht="15" x14ac:dyDescent="0.25">
      <c r="A274" s="24"/>
      <c r="B274" s="16"/>
      <c r="C274" s="11"/>
      <c r="D274" s="7" t="s">
        <v>38</v>
      </c>
      <c r="E274" s="42" t="s">
        <v>175</v>
      </c>
      <c r="F274" s="43">
        <v>180</v>
      </c>
      <c r="G274" s="43">
        <v>5.2</v>
      </c>
      <c r="H274" s="43">
        <v>5.8</v>
      </c>
      <c r="I274" s="43">
        <v>8.5</v>
      </c>
      <c r="J274" s="43">
        <v>106.6</v>
      </c>
      <c r="K274" s="44" t="s">
        <v>51</v>
      </c>
      <c r="L274" s="43">
        <v>17.100000000000001</v>
      </c>
    </row>
    <row r="275" spans="1:12" ht="15" x14ac:dyDescent="0.25">
      <c r="A275" s="25"/>
      <c r="B275" s="18"/>
      <c r="C275" s="8"/>
      <c r="D275" s="19" t="s">
        <v>39</v>
      </c>
      <c r="E275" s="9"/>
      <c r="F275" s="51">
        <f>SUM(F272:F274)</f>
        <v>300</v>
      </c>
      <c r="G275" s="51">
        <f>SUM(G272:G274)</f>
        <v>11</v>
      </c>
      <c r="H275" s="51">
        <f>SUM(H272:H274)</f>
        <v>12.4</v>
      </c>
      <c r="I275" s="51">
        <f>SUM(I272:I274)</f>
        <v>32.5</v>
      </c>
      <c r="J275" s="51">
        <f>SUM(J272:J274)</f>
        <v>285.10000000000002</v>
      </c>
      <c r="K275" s="52"/>
      <c r="L275" s="51">
        <f>SUM(L272:L274)</f>
        <v>34.61</v>
      </c>
    </row>
    <row r="276" spans="1:12" ht="15" x14ac:dyDescent="0.25">
      <c r="A276" s="26">
        <f>A254</f>
        <v>2</v>
      </c>
      <c r="B276" s="14">
        <f>B254</f>
        <v>3</v>
      </c>
      <c r="C276" s="10" t="s">
        <v>36</v>
      </c>
      <c r="D276" s="7" t="s">
        <v>27</v>
      </c>
      <c r="E276" s="42" t="s">
        <v>214</v>
      </c>
      <c r="F276" s="43">
        <v>60</v>
      </c>
      <c r="G276" s="43">
        <v>0.8</v>
      </c>
      <c r="H276" s="43">
        <v>4.5999999999999996</v>
      </c>
      <c r="I276" s="43">
        <v>4.7</v>
      </c>
      <c r="J276" s="43">
        <v>63.8</v>
      </c>
      <c r="K276" s="44">
        <v>25</v>
      </c>
      <c r="L276" s="43">
        <v>6.52</v>
      </c>
    </row>
    <row r="277" spans="1:12" ht="15" x14ac:dyDescent="0.25">
      <c r="A277" s="24"/>
      <c r="B277" s="16"/>
      <c r="C277" s="11"/>
      <c r="D277" s="7" t="s">
        <v>30</v>
      </c>
      <c r="E277" s="42" t="s">
        <v>190</v>
      </c>
      <c r="F277" s="43">
        <v>150</v>
      </c>
      <c r="G277" s="43">
        <v>3.5</v>
      </c>
      <c r="H277" s="43">
        <v>4.0999999999999996</v>
      </c>
      <c r="I277" s="43">
        <v>10.4</v>
      </c>
      <c r="J277" s="43">
        <v>92.2</v>
      </c>
      <c r="K277" s="44">
        <v>214</v>
      </c>
      <c r="L277" s="43">
        <v>19.25</v>
      </c>
    </row>
    <row r="278" spans="1:12" ht="15" x14ac:dyDescent="0.25">
      <c r="A278" s="24"/>
      <c r="B278" s="16"/>
      <c r="C278" s="11"/>
      <c r="D278" s="7" t="s">
        <v>21</v>
      </c>
      <c r="E278" s="42" t="s">
        <v>230</v>
      </c>
      <c r="F278" s="43">
        <v>90</v>
      </c>
      <c r="G278" s="43">
        <v>12.8</v>
      </c>
      <c r="H278" s="43">
        <v>11.3</v>
      </c>
      <c r="I278" s="43">
        <v>8</v>
      </c>
      <c r="J278" s="43">
        <v>185.3</v>
      </c>
      <c r="K278" s="44">
        <v>282</v>
      </c>
      <c r="L278" s="43">
        <v>47.8</v>
      </c>
    </row>
    <row r="279" spans="1:12" ht="15" x14ac:dyDescent="0.25">
      <c r="A279" s="24"/>
      <c r="B279" s="16"/>
      <c r="C279" s="11"/>
      <c r="D279" s="7" t="s">
        <v>31</v>
      </c>
      <c r="E279" s="42" t="s">
        <v>215</v>
      </c>
      <c r="F279" s="43">
        <v>180</v>
      </c>
      <c r="G279" s="43">
        <v>0.1</v>
      </c>
      <c r="H279" s="43">
        <v>0.1</v>
      </c>
      <c r="I279" s="43">
        <v>13.4</v>
      </c>
      <c r="J279" s="43">
        <v>54.6</v>
      </c>
      <c r="K279" s="44" t="s">
        <v>216</v>
      </c>
      <c r="L279" s="43">
        <v>9.86</v>
      </c>
    </row>
    <row r="280" spans="1:12" ht="15" x14ac:dyDescent="0.25">
      <c r="A280" s="24"/>
      <c r="B280" s="16"/>
      <c r="C280" s="11"/>
      <c r="D280" s="6" t="s">
        <v>23</v>
      </c>
      <c r="E280" s="42" t="s">
        <v>63</v>
      </c>
      <c r="F280" s="43">
        <v>20</v>
      </c>
      <c r="G280" s="43">
        <v>1.3</v>
      </c>
      <c r="H280" s="43">
        <v>0.2</v>
      </c>
      <c r="I280" s="43">
        <v>6.7</v>
      </c>
      <c r="J280" s="43">
        <v>34.200000000000003</v>
      </c>
      <c r="K280" s="44" t="s">
        <v>51</v>
      </c>
      <c r="L280" s="43">
        <v>1.8</v>
      </c>
    </row>
    <row r="281" spans="1:12" ht="15" x14ac:dyDescent="0.25">
      <c r="A281" s="24"/>
      <c r="B281" s="16"/>
      <c r="C281" s="11"/>
      <c r="D281" s="6" t="s">
        <v>23</v>
      </c>
      <c r="E281" s="42" t="s">
        <v>57</v>
      </c>
      <c r="F281" s="43">
        <v>30</v>
      </c>
      <c r="G281" s="43">
        <v>2.2999999999999998</v>
      </c>
      <c r="H281" s="43">
        <v>0.2</v>
      </c>
      <c r="I281" s="43">
        <v>14.8</v>
      </c>
      <c r="J281" s="43">
        <v>70.3</v>
      </c>
      <c r="K281" s="44" t="s">
        <v>51</v>
      </c>
      <c r="L281" s="43">
        <v>1.69</v>
      </c>
    </row>
    <row r="282" spans="1:12" ht="15" x14ac:dyDescent="0.25">
      <c r="A282" s="25"/>
      <c r="B282" s="18"/>
      <c r="C282" s="8"/>
      <c r="D282" s="19" t="s">
        <v>39</v>
      </c>
      <c r="E282" s="9"/>
      <c r="F282" s="51">
        <f>SUM(F276:F281)</f>
        <v>530</v>
      </c>
      <c r="G282" s="51">
        <f t="shared" ref="G282" si="17">SUM(G276:G281)</f>
        <v>20.800000000000004</v>
      </c>
      <c r="H282" s="51">
        <f t="shared" ref="H282" si="18">SUM(H276:H281)</f>
        <v>20.5</v>
      </c>
      <c r="I282" s="51">
        <f t="shared" ref="I282" si="19">SUM(I276:I281)</f>
        <v>58</v>
      </c>
      <c r="J282" s="51">
        <f t="shared" ref="J282" si="20">SUM(J276:J281)</f>
        <v>500.40000000000003</v>
      </c>
      <c r="K282" s="52"/>
      <c r="L282" s="51">
        <f>SUM(L276:L281)</f>
        <v>86.919999999999987</v>
      </c>
    </row>
    <row r="283" spans="1:12" ht="15" x14ac:dyDescent="0.25">
      <c r="A283" s="26">
        <f>A254</f>
        <v>2</v>
      </c>
      <c r="B283" s="14">
        <f>B254</f>
        <v>3</v>
      </c>
      <c r="C283" s="10" t="s">
        <v>37</v>
      </c>
      <c r="D283" s="12" t="s">
        <v>23</v>
      </c>
      <c r="E283" s="42" t="s">
        <v>63</v>
      </c>
      <c r="F283" s="43">
        <v>10</v>
      </c>
      <c r="G283" s="43">
        <v>0.7</v>
      </c>
      <c r="H283" s="43">
        <v>0.1</v>
      </c>
      <c r="I283" s="43">
        <v>3.3</v>
      </c>
      <c r="J283" s="43">
        <v>17.100000000000001</v>
      </c>
      <c r="K283" s="44" t="s">
        <v>51</v>
      </c>
      <c r="L283" s="43">
        <v>0.9</v>
      </c>
    </row>
    <row r="284" spans="1:12" ht="15" x14ac:dyDescent="0.25">
      <c r="A284" s="24"/>
      <c r="B284" s="16"/>
      <c r="C284" s="11"/>
      <c r="D284" s="12" t="s">
        <v>38</v>
      </c>
      <c r="E284" s="42" t="s">
        <v>150</v>
      </c>
      <c r="F284" s="43">
        <v>180</v>
      </c>
      <c r="G284" s="43">
        <v>5.2</v>
      </c>
      <c r="H284" s="43">
        <v>4.5</v>
      </c>
      <c r="I284" s="43">
        <v>7.6</v>
      </c>
      <c r="J284" s="43">
        <v>91.6</v>
      </c>
      <c r="K284" s="44" t="s">
        <v>51</v>
      </c>
      <c r="L284" s="43">
        <v>21.6</v>
      </c>
    </row>
    <row r="285" spans="1:12" ht="15" x14ac:dyDescent="0.25">
      <c r="A285" s="24"/>
      <c r="B285" s="16"/>
      <c r="C285" s="11"/>
      <c r="D285" s="12" t="s">
        <v>23</v>
      </c>
      <c r="E285" s="42" t="s">
        <v>57</v>
      </c>
      <c r="F285" s="43">
        <v>10</v>
      </c>
      <c r="G285" s="43">
        <v>0.8</v>
      </c>
      <c r="H285" s="43">
        <v>0.1</v>
      </c>
      <c r="I285" s="43">
        <v>4.9000000000000004</v>
      </c>
      <c r="J285" s="43">
        <v>23.4</v>
      </c>
      <c r="K285" s="44" t="s">
        <v>51</v>
      </c>
      <c r="L285" s="43">
        <v>0.56000000000000005</v>
      </c>
    </row>
    <row r="286" spans="1:12" ht="15" x14ac:dyDescent="0.25">
      <c r="A286" s="25"/>
      <c r="B286" s="18"/>
      <c r="C286" s="8"/>
      <c r="D286" s="20" t="s">
        <v>39</v>
      </c>
      <c r="E286" s="9"/>
      <c r="F286" s="51">
        <f>SUM(F283:F285)</f>
        <v>200</v>
      </c>
      <c r="G286" s="51">
        <f>SUM(G283:G285)</f>
        <v>6.7</v>
      </c>
      <c r="H286" s="51">
        <f>SUM(H283:H285)</f>
        <v>4.6999999999999993</v>
      </c>
      <c r="I286" s="51">
        <f>SUM(I283:I285)</f>
        <v>15.799999999999999</v>
      </c>
      <c r="J286" s="51">
        <f>SUM(J283:J285)</f>
        <v>132.1</v>
      </c>
      <c r="K286" s="52"/>
      <c r="L286" s="51">
        <f>SUM(L283:L285)</f>
        <v>23.06</v>
      </c>
    </row>
    <row r="287" spans="1:12" ht="15.75" customHeight="1" thickBot="1" x14ac:dyDescent="0.25">
      <c r="A287" s="29">
        <f>A254</f>
        <v>2</v>
      </c>
      <c r="B287" s="30">
        <f>B254</f>
        <v>3</v>
      </c>
      <c r="C287" s="56" t="s">
        <v>4</v>
      </c>
      <c r="D287" s="57"/>
      <c r="E287" s="31"/>
      <c r="F287" s="53">
        <f>F259+F263+F271+F275+F282+F286</f>
        <v>2600</v>
      </c>
      <c r="G287" s="53">
        <f>G259+G263+G271+G275+G282+G286</f>
        <v>84.300000000000011</v>
      </c>
      <c r="H287" s="53">
        <f>H259+H263+H271+H275+H282+H286</f>
        <v>80.100000000000009</v>
      </c>
      <c r="I287" s="53">
        <f>I259+I263+I271+I275+I282+I286</f>
        <v>326.90000000000003</v>
      </c>
      <c r="J287" s="53">
        <f>J259+J263+J271+J275+J282+J286</f>
        <v>2366.5</v>
      </c>
      <c r="K287" s="54"/>
      <c r="L287" s="53">
        <f>L259+L263+L271+L275+L282+L286</f>
        <v>347.08</v>
      </c>
    </row>
    <row r="288" spans="1:12" ht="15.75" thickBot="1" x14ac:dyDescent="0.3">
      <c r="A288" s="21">
        <v>2</v>
      </c>
      <c r="B288" s="22">
        <v>4</v>
      </c>
      <c r="C288" s="23" t="s">
        <v>20</v>
      </c>
      <c r="D288" s="5" t="s">
        <v>52</v>
      </c>
      <c r="E288" s="39" t="s">
        <v>60</v>
      </c>
      <c r="F288" s="40">
        <v>10</v>
      </c>
      <c r="G288" s="40">
        <v>0.1</v>
      </c>
      <c r="H288" s="40">
        <v>7.3</v>
      </c>
      <c r="I288" s="40">
        <v>0.1</v>
      </c>
      <c r="J288" s="40">
        <v>66.099999999999994</v>
      </c>
      <c r="K288" s="41" t="s">
        <v>180</v>
      </c>
      <c r="L288" s="40">
        <v>7.67</v>
      </c>
    </row>
    <row r="289" spans="1:12" ht="15" x14ac:dyDescent="0.25">
      <c r="A289" s="24"/>
      <c r="B289" s="16"/>
      <c r="C289" s="11"/>
      <c r="D289" s="5" t="s">
        <v>21</v>
      </c>
      <c r="E289" s="42" t="s">
        <v>217</v>
      </c>
      <c r="F289" s="43">
        <v>150</v>
      </c>
      <c r="G289" s="43">
        <v>6.3</v>
      </c>
      <c r="H289" s="43">
        <v>9.8000000000000007</v>
      </c>
      <c r="I289" s="43">
        <v>25.6</v>
      </c>
      <c r="J289" s="43">
        <v>215.8</v>
      </c>
      <c r="K289" s="44">
        <v>311</v>
      </c>
      <c r="L289" s="43">
        <v>20.309999999999999</v>
      </c>
    </row>
    <row r="290" spans="1:12" ht="15" x14ac:dyDescent="0.25">
      <c r="A290" s="24"/>
      <c r="B290" s="16"/>
      <c r="C290" s="11"/>
      <c r="D290" s="7" t="s">
        <v>22</v>
      </c>
      <c r="E290" s="42" t="s">
        <v>218</v>
      </c>
      <c r="F290" s="43">
        <v>200</v>
      </c>
      <c r="G290" s="43">
        <v>4.7</v>
      </c>
      <c r="H290" s="43">
        <v>3.5</v>
      </c>
      <c r="I290" s="43">
        <v>12.5</v>
      </c>
      <c r="J290" s="43">
        <v>100.4</v>
      </c>
      <c r="K290" s="44" t="s">
        <v>219</v>
      </c>
      <c r="L290" s="43">
        <v>19</v>
      </c>
    </row>
    <row r="291" spans="1:12" ht="15" x14ac:dyDescent="0.25">
      <c r="A291" s="24"/>
      <c r="B291" s="16"/>
      <c r="C291" s="11"/>
      <c r="D291" s="7" t="s">
        <v>23</v>
      </c>
      <c r="E291" s="42" t="s">
        <v>50</v>
      </c>
      <c r="F291" s="43">
        <v>40</v>
      </c>
      <c r="G291" s="43">
        <v>3</v>
      </c>
      <c r="H291" s="43">
        <v>1.2</v>
      </c>
      <c r="I291" s="43">
        <v>20.6</v>
      </c>
      <c r="J291" s="43">
        <v>104.7</v>
      </c>
      <c r="K291" s="44" t="s">
        <v>51</v>
      </c>
      <c r="L291" s="43">
        <v>4.55</v>
      </c>
    </row>
    <row r="292" spans="1:12" ht="15" x14ac:dyDescent="0.25">
      <c r="A292" s="24"/>
      <c r="B292" s="16"/>
      <c r="C292" s="11"/>
      <c r="D292" s="7" t="s">
        <v>24</v>
      </c>
      <c r="E292" s="42" t="s">
        <v>54</v>
      </c>
      <c r="F292" s="43">
        <v>120</v>
      </c>
      <c r="G292" s="43">
        <v>0.5</v>
      </c>
      <c r="H292" s="43">
        <v>0.5</v>
      </c>
      <c r="I292" s="43">
        <v>11.8</v>
      </c>
      <c r="J292" s="43">
        <v>53.3</v>
      </c>
      <c r="K292" s="44" t="s">
        <v>51</v>
      </c>
      <c r="L292" s="43">
        <v>15.36</v>
      </c>
    </row>
    <row r="293" spans="1:12" ht="15" x14ac:dyDescent="0.25">
      <c r="A293" s="25"/>
      <c r="B293" s="18"/>
      <c r="C293" s="8"/>
      <c r="D293" s="19" t="s">
        <v>39</v>
      </c>
      <c r="E293" s="9"/>
      <c r="F293" s="51">
        <f>SUM(F288:F292)</f>
        <v>520</v>
      </c>
      <c r="G293" s="51">
        <f>SUM(G288:G292)</f>
        <v>14.6</v>
      </c>
      <c r="H293" s="51">
        <f>SUM(H288:H292)</f>
        <v>22.3</v>
      </c>
      <c r="I293" s="51">
        <f>SUM(I288:I292)</f>
        <v>70.600000000000009</v>
      </c>
      <c r="J293" s="51">
        <f>SUM(J288:J292)</f>
        <v>540.29999999999995</v>
      </c>
      <c r="K293" s="52"/>
      <c r="L293" s="51">
        <f>SUM(L288:L292)</f>
        <v>66.889999999999986</v>
      </c>
    </row>
    <row r="294" spans="1:12" ht="15" x14ac:dyDescent="0.25">
      <c r="A294" s="26">
        <f>A288</f>
        <v>2</v>
      </c>
      <c r="B294" s="14">
        <f>B288</f>
        <v>4</v>
      </c>
      <c r="C294" s="10" t="s">
        <v>25</v>
      </c>
      <c r="D294" s="6" t="s">
        <v>55</v>
      </c>
      <c r="E294" s="42" t="s">
        <v>155</v>
      </c>
      <c r="F294" s="43">
        <v>35</v>
      </c>
      <c r="G294" s="43">
        <v>2.2999999999999998</v>
      </c>
      <c r="H294" s="43">
        <v>2.9</v>
      </c>
      <c r="I294" s="43">
        <v>22.3</v>
      </c>
      <c r="J294" s="43">
        <v>124.7</v>
      </c>
      <c r="K294" s="44" t="s">
        <v>154</v>
      </c>
      <c r="L294" s="43">
        <v>17.399999999999999</v>
      </c>
    </row>
    <row r="295" spans="1:12" ht="15" x14ac:dyDescent="0.25">
      <c r="A295" s="24"/>
      <c r="B295" s="16"/>
      <c r="C295" s="11"/>
      <c r="D295" s="6" t="s">
        <v>22</v>
      </c>
      <c r="E295" s="42" t="s">
        <v>69</v>
      </c>
      <c r="F295" s="43">
        <v>180</v>
      </c>
      <c r="G295" s="43">
        <v>0.2</v>
      </c>
      <c r="H295" s="43">
        <v>0</v>
      </c>
      <c r="I295" s="43">
        <v>5.8</v>
      </c>
      <c r="J295" s="43">
        <v>24.2</v>
      </c>
      <c r="K295" s="44" t="s">
        <v>220</v>
      </c>
      <c r="L295" s="43">
        <v>1.29</v>
      </c>
    </row>
    <row r="296" spans="1:12" ht="15" x14ac:dyDescent="0.25">
      <c r="A296" s="24"/>
      <c r="B296" s="16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5"/>
      <c r="B297" s="18"/>
      <c r="C297" s="8"/>
      <c r="D297" s="19" t="s">
        <v>39</v>
      </c>
      <c r="E297" s="9"/>
      <c r="F297" s="51">
        <f>SUM(F294:F296)</f>
        <v>215</v>
      </c>
      <c r="G297" s="51">
        <f t="shared" ref="G297" si="21">SUM(G294:G296)</f>
        <v>2.5</v>
      </c>
      <c r="H297" s="51">
        <f t="shared" ref="H297" si="22">SUM(H294:H296)</f>
        <v>2.9</v>
      </c>
      <c r="I297" s="51">
        <f t="shared" ref="I297" si="23">SUM(I294:I296)</f>
        <v>28.1</v>
      </c>
      <c r="J297" s="51">
        <f t="shared" ref="J297" si="24">SUM(J294:J296)</f>
        <v>148.9</v>
      </c>
      <c r="K297" s="52"/>
      <c r="L297" s="51">
        <f>SUM(L294:L296)</f>
        <v>18.689999999999998</v>
      </c>
    </row>
    <row r="298" spans="1:12" ht="15" x14ac:dyDescent="0.25">
      <c r="A298" s="26">
        <f>A288</f>
        <v>2</v>
      </c>
      <c r="B298" s="14">
        <f>B288</f>
        <v>4</v>
      </c>
      <c r="C298" s="10" t="s">
        <v>26</v>
      </c>
      <c r="D298" s="7" t="s">
        <v>27</v>
      </c>
      <c r="E298" s="42" t="s">
        <v>66</v>
      </c>
      <c r="F298" s="43">
        <v>60</v>
      </c>
      <c r="G298" s="43">
        <v>0.5</v>
      </c>
      <c r="H298" s="43">
        <v>2.7</v>
      </c>
      <c r="I298" s="43">
        <v>1.8</v>
      </c>
      <c r="J298" s="43">
        <v>33.6</v>
      </c>
      <c r="K298" s="44">
        <v>22</v>
      </c>
      <c r="L298" s="43">
        <v>16.75</v>
      </c>
    </row>
    <row r="299" spans="1:12" ht="15" x14ac:dyDescent="0.25">
      <c r="A299" s="24"/>
      <c r="B299" s="16"/>
      <c r="C299" s="11"/>
      <c r="D299" s="7" t="s">
        <v>28</v>
      </c>
      <c r="E299" s="42" t="s">
        <v>120</v>
      </c>
      <c r="F299" s="43">
        <v>200</v>
      </c>
      <c r="G299" s="43">
        <v>6.5</v>
      </c>
      <c r="H299" s="43">
        <v>5.9</v>
      </c>
      <c r="I299" s="43">
        <v>13.8</v>
      </c>
      <c r="J299" s="43">
        <v>134.30000000000001</v>
      </c>
      <c r="K299" s="44">
        <v>140</v>
      </c>
      <c r="L299" s="43">
        <v>10.62</v>
      </c>
    </row>
    <row r="300" spans="1:12" ht="15" x14ac:dyDescent="0.25">
      <c r="A300" s="24"/>
      <c r="B300" s="16"/>
      <c r="C300" s="11"/>
      <c r="D300" s="7" t="s">
        <v>29</v>
      </c>
      <c r="E300" s="42" t="s">
        <v>221</v>
      </c>
      <c r="F300" s="43">
        <v>200</v>
      </c>
      <c r="G300" s="43">
        <v>16.5</v>
      </c>
      <c r="H300" s="43">
        <v>16.600000000000001</v>
      </c>
      <c r="I300" s="43">
        <v>18</v>
      </c>
      <c r="J300" s="43">
        <v>287.5</v>
      </c>
      <c r="K300" s="44">
        <v>438</v>
      </c>
      <c r="L300" s="43">
        <v>68.989999999999995</v>
      </c>
    </row>
    <row r="301" spans="1:12" ht="15" x14ac:dyDescent="0.25">
      <c r="A301" s="24"/>
      <c r="B301" s="16"/>
      <c r="C301" s="11"/>
      <c r="D301" s="7" t="s">
        <v>31</v>
      </c>
      <c r="E301" s="42" t="s">
        <v>177</v>
      </c>
      <c r="F301" s="43">
        <v>200</v>
      </c>
      <c r="G301" s="43">
        <v>0.5</v>
      </c>
      <c r="H301" s="43">
        <v>0</v>
      </c>
      <c r="I301" s="43">
        <v>19.8</v>
      </c>
      <c r="J301" s="43">
        <v>81</v>
      </c>
      <c r="K301" s="44" t="s">
        <v>178</v>
      </c>
      <c r="L301" s="43">
        <v>4.3099999999999996</v>
      </c>
    </row>
    <row r="302" spans="1:12" ht="15" x14ac:dyDescent="0.25">
      <c r="A302" s="24"/>
      <c r="B302" s="16"/>
      <c r="C302" s="11"/>
      <c r="D302" s="7" t="s">
        <v>23</v>
      </c>
      <c r="E302" s="42" t="s">
        <v>53</v>
      </c>
      <c r="F302" s="43">
        <v>50</v>
      </c>
      <c r="G302" s="43">
        <v>3.3</v>
      </c>
      <c r="H302" s="43">
        <v>0.6</v>
      </c>
      <c r="I302" s="43">
        <v>19.8</v>
      </c>
      <c r="J302" s="43">
        <v>97.8</v>
      </c>
      <c r="K302" s="44" t="s">
        <v>51</v>
      </c>
      <c r="L302" s="43">
        <v>3.32</v>
      </c>
    </row>
    <row r="303" spans="1:12" ht="15" x14ac:dyDescent="0.25">
      <c r="A303" s="24"/>
      <c r="B303" s="16"/>
      <c r="C303" s="11"/>
      <c r="D303" s="12" t="s">
        <v>23</v>
      </c>
      <c r="E303" s="42" t="s">
        <v>57</v>
      </c>
      <c r="F303" s="43">
        <v>60</v>
      </c>
      <c r="G303" s="43">
        <v>4.5999999999999996</v>
      </c>
      <c r="H303" s="43">
        <v>0.5</v>
      </c>
      <c r="I303" s="43">
        <v>29.5</v>
      </c>
      <c r="J303" s="43">
        <v>140.6</v>
      </c>
      <c r="K303" s="44" t="s">
        <v>51</v>
      </c>
      <c r="L303" s="43">
        <v>3.38</v>
      </c>
    </row>
    <row r="304" spans="1:12" ht="15" x14ac:dyDescent="0.25">
      <c r="A304" s="25"/>
      <c r="B304" s="18"/>
      <c r="C304" s="8"/>
      <c r="D304" s="19" t="s">
        <v>39</v>
      </c>
      <c r="E304" s="9"/>
      <c r="F304" s="51">
        <f>SUM(F298:F303)</f>
        <v>770</v>
      </c>
      <c r="G304" s="51">
        <f>SUM(G298:G303)</f>
        <v>31.9</v>
      </c>
      <c r="H304" s="51">
        <f>SUM(H298:H303)</f>
        <v>26.300000000000004</v>
      </c>
      <c r="I304" s="51">
        <f>SUM(I298:I303)</f>
        <v>102.7</v>
      </c>
      <c r="J304" s="51">
        <f>SUM(J298:J303)</f>
        <v>774.8</v>
      </c>
      <c r="K304" s="52"/>
      <c r="L304" s="51">
        <f>SUM(L298:L303)</f>
        <v>107.36999999999998</v>
      </c>
    </row>
    <row r="305" spans="1:12" ht="15" x14ac:dyDescent="0.25">
      <c r="A305" s="26">
        <f>A288</f>
        <v>2</v>
      </c>
      <c r="B305" s="14">
        <f>B288</f>
        <v>4</v>
      </c>
      <c r="C305" s="10" t="s">
        <v>34</v>
      </c>
      <c r="D305" s="12" t="s">
        <v>35</v>
      </c>
      <c r="E305" s="42" t="s">
        <v>103</v>
      </c>
      <c r="F305" s="43">
        <v>100</v>
      </c>
      <c r="G305" s="43">
        <v>5.9</v>
      </c>
      <c r="H305" s="43">
        <v>1.4</v>
      </c>
      <c r="I305" s="43">
        <v>37.299999999999997</v>
      </c>
      <c r="J305" s="43">
        <v>185.2</v>
      </c>
      <c r="K305" s="44" t="s">
        <v>104</v>
      </c>
      <c r="L305" s="43">
        <v>26</v>
      </c>
    </row>
    <row r="306" spans="1:12" ht="15" x14ac:dyDescent="0.25">
      <c r="A306" s="24"/>
      <c r="B306" s="16"/>
      <c r="C306" s="11"/>
      <c r="D306" s="12" t="s">
        <v>31</v>
      </c>
      <c r="E306" s="42" t="s">
        <v>65</v>
      </c>
      <c r="F306" s="43">
        <v>200</v>
      </c>
      <c r="G306" s="43">
        <v>1</v>
      </c>
      <c r="H306" s="43">
        <v>0.2</v>
      </c>
      <c r="I306" s="43">
        <v>20.2</v>
      </c>
      <c r="J306" s="43">
        <v>86.6</v>
      </c>
      <c r="K306" s="44" t="s">
        <v>51</v>
      </c>
      <c r="L306" s="43">
        <v>30</v>
      </c>
    </row>
    <row r="307" spans="1:12" ht="15" x14ac:dyDescent="0.25">
      <c r="A307" s="25"/>
      <c r="B307" s="18"/>
      <c r="C307" s="8"/>
      <c r="D307" s="19" t="s">
        <v>39</v>
      </c>
      <c r="E307" s="9"/>
      <c r="F307" s="51">
        <f>SUM(F305:F306)</f>
        <v>300</v>
      </c>
      <c r="G307" s="51">
        <f>SUM(G305:G306)</f>
        <v>6.9</v>
      </c>
      <c r="H307" s="51">
        <f>SUM(H305:H306)</f>
        <v>1.5999999999999999</v>
      </c>
      <c r="I307" s="51">
        <f>SUM(I305:I306)</f>
        <v>57.5</v>
      </c>
      <c r="J307" s="51">
        <f>SUM(J305:J306)</f>
        <v>271.79999999999995</v>
      </c>
      <c r="K307" s="52"/>
      <c r="L307" s="51">
        <f>SUM(L305:L306)</f>
        <v>56</v>
      </c>
    </row>
    <row r="308" spans="1:12" ht="15" x14ac:dyDescent="0.25">
      <c r="A308" s="26">
        <f>A288</f>
        <v>2</v>
      </c>
      <c r="B308" s="14">
        <f>B288</f>
        <v>4</v>
      </c>
      <c r="C308" s="10" t="s">
        <v>36</v>
      </c>
      <c r="D308" s="7" t="s">
        <v>27</v>
      </c>
      <c r="E308" s="42" t="s">
        <v>222</v>
      </c>
      <c r="F308" s="43">
        <v>60</v>
      </c>
      <c r="G308" s="43">
        <v>2.7</v>
      </c>
      <c r="H308" s="43">
        <v>13.1</v>
      </c>
      <c r="I308" s="43">
        <v>4.2</v>
      </c>
      <c r="J308" s="43">
        <v>144.9</v>
      </c>
      <c r="K308" s="44">
        <v>63</v>
      </c>
      <c r="L308" s="43">
        <v>3.17</v>
      </c>
    </row>
    <row r="309" spans="1:12" ht="15" x14ac:dyDescent="0.25">
      <c r="A309" s="24"/>
      <c r="B309" s="16"/>
      <c r="C309" s="11"/>
      <c r="D309" s="7" t="s">
        <v>30</v>
      </c>
      <c r="E309" s="42" t="s">
        <v>77</v>
      </c>
      <c r="F309" s="43">
        <v>160</v>
      </c>
      <c r="G309" s="43">
        <v>3</v>
      </c>
      <c r="H309" s="43">
        <v>4.3</v>
      </c>
      <c r="I309" s="43">
        <v>16.3</v>
      </c>
      <c r="J309" s="43">
        <v>115.9</v>
      </c>
      <c r="K309" s="44">
        <v>224</v>
      </c>
      <c r="L309" s="43">
        <v>12.16</v>
      </c>
    </row>
    <row r="310" spans="1:12" ht="15" x14ac:dyDescent="0.25">
      <c r="A310" s="24"/>
      <c r="B310" s="16"/>
      <c r="C310" s="11"/>
      <c r="D310" s="7" t="s">
        <v>21</v>
      </c>
      <c r="E310" s="42" t="s">
        <v>122</v>
      </c>
      <c r="F310" s="43">
        <v>90</v>
      </c>
      <c r="G310" s="43">
        <v>16.7</v>
      </c>
      <c r="H310" s="43">
        <v>3</v>
      </c>
      <c r="I310" s="43">
        <v>8.6999999999999993</v>
      </c>
      <c r="J310" s="43">
        <v>128.6</v>
      </c>
      <c r="K310" s="44">
        <v>209</v>
      </c>
      <c r="L310" s="43">
        <v>35.799999999999997</v>
      </c>
    </row>
    <row r="311" spans="1:12" ht="15" x14ac:dyDescent="0.25">
      <c r="A311" s="24"/>
      <c r="B311" s="16"/>
      <c r="C311" s="11"/>
      <c r="D311" s="7" t="s">
        <v>61</v>
      </c>
      <c r="E311" s="42" t="s">
        <v>223</v>
      </c>
      <c r="F311" s="43">
        <v>30</v>
      </c>
      <c r="G311" s="43">
        <v>1</v>
      </c>
      <c r="H311" s="43">
        <v>1.8</v>
      </c>
      <c r="I311" s="43">
        <v>2.5</v>
      </c>
      <c r="J311" s="43">
        <v>30.4</v>
      </c>
      <c r="K311" s="44">
        <v>256</v>
      </c>
      <c r="L311" s="43">
        <v>4.09</v>
      </c>
    </row>
    <row r="312" spans="1:12" ht="15" x14ac:dyDescent="0.25">
      <c r="A312" s="24"/>
      <c r="B312" s="16"/>
      <c r="C312" s="11"/>
      <c r="D312" s="7" t="s">
        <v>31</v>
      </c>
      <c r="E312" s="42" t="s">
        <v>166</v>
      </c>
      <c r="F312" s="43">
        <v>200</v>
      </c>
      <c r="G312" s="43">
        <v>0.2</v>
      </c>
      <c r="H312" s="43">
        <v>0.1</v>
      </c>
      <c r="I312" s="43">
        <v>12.2</v>
      </c>
      <c r="J312" s="43">
        <v>50.6</v>
      </c>
      <c r="K312" s="44" t="s">
        <v>167</v>
      </c>
      <c r="L312" s="43">
        <v>7.89</v>
      </c>
    </row>
    <row r="313" spans="1:12" ht="15" x14ac:dyDescent="0.25">
      <c r="A313" s="24"/>
      <c r="B313" s="16"/>
      <c r="C313" s="11"/>
      <c r="D313" s="6" t="s">
        <v>23</v>
      </c>
      <c r="E313" s="42" t="s">
        <v>57</v>
      </c>
      <c r="F313" s="43">
        <v>10</v>
      </c>
      <c r="G313" s="43">
        <v>0.8</v>
      </c>
      <c r="H313" s="43">
        <v>0.1</v>
      </c>
      <c r="I313" s="43">
        <v>4.9000000000000004</v>
      </c>
      <c r="J313" s="43">
        <v>23.4</v>
      </c>
      <c r="K313" s="44" t="s">
        <v>51</v>
      </c>
      <c r="L313" s="43">
        <v>0.56000000000000005</v>
      </c>
    </row>
    <row r="314" spans="1:12" ht="15" x14ac:dyDescent="0.25">
      <c r="A314" s="24"/>
      <c r="B314" s="16"/>
      <c r="C314" s="11"/>
      <c r="D314" s="6" t="s">
        <v>23</v>
      </c>
      <c r="E314" s="42" t="s">
        <v>53</v>
      </c>
      <c r="F314" s="43">
        <v>20</v>
      </c>
      <c r="G314" s="43">
        <v>1.3</v>
      </c>
      <c r="H314" s="43">
        <v>0.2</v>
      </c>
      <c r="I314" s="43">
        <v>7.9</v>
      </c>
      <c r="J314" s="43">
        <v>39.1</v>
      </c>
      <c r="K314" s="44" t="s">
        <v>51</v>
      </c>
      <c r="L314" s="43">
        <v>1.33</v>
      </c>
    </row>
    <row r="315" spans="1:12" ht="15" x14ac:dyDescent="0.25">
      <c r="A315" s="25"/>
      <c r="B315" s="18"/>
      <c r="C315" s="8"/>
      <c r="D315" s="19" t="s">
        <v>39</v>
      </c>
      <c r="E315" s="9"/>
      <c r="F315" s="51">
        <f>SUM(F308:F314)</f>
        <v>570</v>
      </c>
      <c r="G315" s="51">
        <f>SUM(G308:G314)</f>
        <v>25.7</v>
      </c>
      <c r="H315" s="51">
        <f>SUM(H308:H314)</f>
        <v>22.6</v>
      </c>
      <c r="I315" s="51">
        <f>SUM(I308:I314)</f>
        <v>56.699999999999996</v>
      </c>
      <c r="J315" s="51">
        <f>SUM(J308:J314)</f>
        <v>532.9</v>
      </c>
      <c r="K315" s="52"/>
      <c r="L315" s="51">
        <f>SUM(L308:L314)</f>
        <v>65</v>
      </c>
    </row>
    <row r="316" spans="1:12" ht="15" x14ac:dyDescent="0.25">
      <c r="A316" s="26">
        <f>A288</f>
        <v>2</v>
      </c>
      <c r="B316" s="14">
        <f>B288</f>
        <v>4</v>
      </c>
      <c r="C316" s="10" t="s">
        <v>37</v>
      </c>
      <c r="D316" s="12" t="s">
        <v>38</v>
      </c>
      <c r="E316" s="42" t="s">
        <v>110</v>
      </c>
      <c r="F316" s="43">
        <v>180</v>
      </c>
      <c r="G316" s="43">
        <v>6.1</v>
      </c>
      <c r="H316" s="43">
        <v>4.5</v>
      </c>
      <c r="I316" s="43">
        <v>9.9</v>
      </c>
      <c r="J316" s="43">
        <v>104.6</v>
      </c>
      <c r="K316" s="44" t="s">
        <v>51</v>
      </c>
      <c r="L316" s="43">
        <v>20</v>
      </c>
    </row>
    <row r="317" spans="1:12" ht="15" x14ac:dyDescent="0.25">
      <c r="A317" s="24"/>
      <c r="B317" s="16"/>
      <c r="C317" s="11"/>
      <c r="D317" s="12" t="s">
        <v>23</v>
      </c>
      <c r="E317" s="42" t="s">
        <v>53</v>
      </c>
      <c r="F317" s="43">
        <v>20</v>
      </c>
      <c r="G317" s="43">
        <v>1.3</v>
      </c>
      <c r="H317" s="43">
        <v>0.2</v>
      </c>
      <c r="I317" s="43">
        <v>7.9</v>
      </c>
      <c r="J317" s="43">
        <v>39.1</v>
      </c>
      <c r="K317" s="44" t="s">
        <v>51</v>
      </c>
      <c r="L317" s="43">
        <v>1.33</v>
      </c>
    </row>
    <row r="318" spans="1:12" ht="15" x14ac:dyDescent="0.25">
      <c r="A318" s="25"/>
      <c r="B318" s="18"/>
      <c r="C318" s="8"/>
      <c r="D318" s="20" t="s">
        <v>39</v>
      </c>
      <c r="E318" s="9"/>
      <c r="F318" s="51">
        <f>SUM(F316:F317)</f>
        <v>200</v>
      </c>
      <c r="G318" s="51">
        <f>SUM(G316:G317)</f>
        <v>7.3999999999999995</v>
      </c>
      <c r="H318" s="51">
        <f>SUM(H316:H317)</f>
        <v>4.7</v>
      </c>
      <c r="I318" s="51">
        <f>SUM(I316:I317)</f>
        <v>17.8</v>
      </c>
      <c r="J318" s="51">
        <f>SUM(J316:J317)</f>
        <v>143.69999999999999</v>
      </c>
      <c r="K318" s="52"/>
      <c r="L318" s="51">
        <f>SUM(L316:L317)</f>
        <v>21.33</v>
      </c>
    </row>
    <row r="319" spans="1:12" ht="15.75" customHeight="1" thickBot="1" x14ac:dyDescent="0.25">
      <c r="A319" s="29">
        <f>A288</f>
        <v>2</v>
      </c>
      <c r="B319" s="30">
        <f>B288</f>
        <v>4</v>
      </c>
      <c r="C319" s="56" t="s">
        <v>4</v>
      </c>
      <c r="D319" s="57"/>
      <c r="E319" s="31"/>
      <c r="F319" s="53">
        <f>F293+F297+F304+F307+F315+F318</f>
        <v>2575</v>
      </c>
      <c r="G319" s="53">
        <f>G293+G297+G304+G307+G315+G318</f>
        <v>89</v>
      </c>
      <c r="H319" s="53">
        <f>H293+H297+H304+H307+H315+H318</f>
        <v>80.400000000000006</v>
      </c>
      <c r="I319" s="53">
        <f>I293+I297+I304+I307+I315+I318</f>
        <v>333.40000000000003</v>
      </c>
      <c r="J319" s="53">
        <f>J293+J297+J304+J307+J315+J318</f>
        <v>2412.3999999999996</v>
      </c>
      <c r="K319" s="54"/>
      <c r="L319" s="53">
        <f>L293+L297+L304+L307+L315+L318</f>
        <v>335.27999999999992</v>
      </c>
    </row>
    <row r="320" spans="1:12" ht="15.75" thickBot="1" x14ac:dyDescent="0.3">
      <c r="A320" s="21">
        <v>2</v>
      </c>
      <c r="B320" s="22">
        <v>5</v>
      </c>
      <c r="C320" s="23" t="s">
        <v>20</v>
      </c>
      <c r="D320" s="5" t="s">
        <v>52</v>
      </c>
      <c r="E320" s="39" t="s">
        <v>92</v>
      </c>
      <c r="F320" s="40">
        <v>20</v>
      </c>
      <c r="G320" s="40">
        <v>4.0999999999999996</v>
      </c>
      <c r="H320" s="40">
        <v>4.5999999999999996</v>
      </c>
      <c r="I320" s="40">
        <v>0.5</v>
      </c>
      <c r="J320" s="40">
        <v>59.8</v>
      </c>
      <c r="K320" s="41" t="s">
        <v>93</v>
      </c>
      <c r="L320" s="40">
        <v>12</v>
      </c>
    </row>
    <row r="321" spans="1:12" ht="15" x14ac:dyDescent="0.25">
      <c r="A321" s="24"/>
      <c r="B321" s="16"/>
      <c r="C321" s="11"/>
      <c r="D321" s="5" t="s">
        <v>21</v>
      </c>
      <c r="E321" s="42" t="s">
        <v>85</v>
      </c>
      <c r="F321" s="43">
        <v>180</v>
      </c>
      <c r="G321" s="43">
        <v>6.4</v>
      </c>
      <c r="H321" s="43">
        <v>5.3</v>
      </c>
      <c r="I321" s="43">
        <v>29.5</v>
      </c>
      <c r="J321" s="43">
        <v>190.8</v>
      </c>
      <c r="K321" s="44">
        <v>2</v>
      </c>
      <c r="L321" s="43">
        <v>14.49</v>
      </c>
    </row>
    <row r="322" spans="1:12" ht="15" x14ac:dyDescent="0.25">
      <c r="A322" s="24"/>
      <c r="B322" s="16"/>
      <c r="C322" s="11"/>
      <c r="D322" s="7" t="s">
        <v>22</v>
      </c>
      <c r="E322" s="42" t="s">
        <v>49</v>
      </c>
      <c r="F322" s="43">
        <v>200</v>
      </c>
      <c r="G322" s="43">
        <v>3.9</v>
      </c>
      <c r="H322" s="43">
        <v>2.9</v>
      </c>
      <c r="I322" s="43">
        <v>11.2</v>
      </c>
      <c r="J322" s="43">
        <v>86</v>
      </c>
      <c r="K322" s="44" t="s">
        <v>95</v>
      </c>
      <c r="L322" s="43">
        <v>11.95</v>
      </c>
    </row>
    <row r="323" spans="1:12" ht="15" x14ac:dyDescent="0.25">
      <c r="A323" s="24"/>
      <c r="B323" s="16"/>
      <c r="C323" s="11"/>
      <c r="D323" s="7" t="s">
        <v>24</v>
      </c>
      <c r="E323" s="42" t="s">
        <v>70</v>
      </c>
      <c r="F323" s="43">
        <v>150</v>
      </c>
      <c r="G323" s="43">
        <v>1.2</v>
      </c>
      <c r="H323" s="43">
        <v>0.3</v>
      </c>
      <c r="I323" s="43">
        <v>11.3</v>
      </c>
      <c r="J323" s="43">
        <v>52.5</v>
      </c>
      <c r="K323" s="44" t="s">
        <v>51</v>
      </c>
      <c r="L323" s="43">
        <v>33</v>
      </c>
    </row>
    <row r="324" spans="1:12" ht="15" x14ac:dyDescent="0.25">
      <c r="A324" s="24"/>
      <c r="B324" s="16"/>
      <c r="C324" s="11"/>
      <c r="D324" s="6" t="s">
        <v>23</v>
      </c>
      <c r="E324" s="42" t="s">
        <v>50</v>
      </c>
      <c r="F324" s="43">
        <v>55</v>
      </c>
      <c r="G324" s="43">
        <v>4.0999999999999996</v>
      </c>
      <c r="H324" s="43">
        <v>1.6</v>
      </c>
      <c r="I324" s="43">
        <v>28.3</v>
      </c>
      <c r="J324" s="43">
        <v>143.9</v>
      </c>
      <c r="K324" s="44" t="s">
        <v>51</v>
      </c>
      <c r="L324" s="43">
        <v>6.26</v>
      </c>
    </row>
    <row r="325" spans="1:12" ht="15" x14ac:dyDescent="0.25">
      <c r="A325" s="25"/>
      <c r="B325" s="18"/>
      <c r="C325" s="8"/>
      <c r="D325" s="19" t="s">
        <v>39</v>
      </c>
      <c r="E325" s="9"/>
      <c r="F325" s="51">
        <f>SUM(F320:F324)</f>
        <v>605</v>
      </c>
      <c r="G325" s="51">
        <f>SUM(G320:G324)</f>
        <v>19.7</v>
      </c>
      <c r="H325" s="51">
        <f>SUM(H320:H324)</f>
        <v>14.7</v>
      </c>
      <c r="I325" s="51">
        <f>SUM(I320:I324)</f>
        <v>80.8</v>
      </c>
      <c r="J325" s="51">
        <f>SUM(J320:J324)</f>
        <v>533</v>
      </c>
      <c r="K325" s="52"/>
      <c r="L325" s="51">
        <f>SUM(L320:L324)</f>
        <v>77.7</v>
      </c>
    </row>
    <row r="326" spans="1:12" ht="15" x14ac:dyDescent="0.25">
      <c r="A326" s="26">
        <f>A320</f>
        <v>2</v>
      </c>
      <c r="B326" s="14">
        <f>B320</f>
        <v>5</v>
      </c>
      <c r="C326" s="10" t="s">
        <v>25</v>
      </c>
      <c r="D326" s="6" t="s">
        <v>22</v>
      </c>
      <c r="E326" s="42" t="s">
        <v>125</v>
      </c>
      <c r="F326" s="43">
        <v>180</v>
      </c>
      <c r="G326" s="43">
        <v>0.2</v>
      </c>
      <c r="H326" s="43">
        <v>0</v>
      </c>
      <c r="I326" s="43">
        <v>6</v>
      </c>
      <c r="J326" s="43">
        <v>25.1</v>
      </c>
      <c r="K326" s="44" t="s">
        <v>126</v>
      </c>
      <c r="L326" s="43">
        <v>2.5</v>
      </c>
    </row>
    <row r="327" spans="1:12" ht="15" x14ac:dyDescent="0.25">
      <c r="A327" s="24"/>
      <c r="B327" s="16"/>
      <c r="C327" s="11"/>
      <c r="D327" s="6" t="s">
        <v>35</v>
      </c>
      <c r="E327" s="42" t="s">
        <v>82</v>
      </c>
      <c r="F327" s="43">
        <v>50</v>
      </c>
      <c r="G327" s="43">
        <v>3.5</v>
      </c>
      <c r="H327" s="43">
        <v>1.3</v>
      </c>
      <c r="I327" s="43">
        <v>23.4</v>
      </c>
      <c r="J327" s="43">
        <v>119.1</v>
      </c>
      <c r="K327" s="44" t="s">
        <v>170</v>
      </c>
      <c r="L327" s="43">
        <v>14</v>
      </c>
    </row>
    <row r="328" spans="1:12" ht="15" x14ac:dyDescent="0.25">
      <c r="A328" s="25"/>
      <c r="B328" s="18"/>
      <c r="C328" s="8"/>
      <c r="D328" s="19" t="s">
        <v>39</v>
      </c>
      <c r="E328" s="9"/>
      <c r="F328" s="51">
        <f>SUM(F326:F327)</f>
        <v>230</v>
      </c>
      <c r="G328" s="51">
        <f>SUM(G326:G327)</f>
        <v>3.7</v>
      </c>
      <c r="H328" s="51">
        <f>SUM(H326:H327)</f>
        <v>1.3</v>
      </c>
      <c r="I328" s="51">
        <f>SUM(I326:I327)</f>
        <v>29.4</v>
      </c>
      <c r="J328" s="51">
        <f>SUM(J326:J327)</f>
        <v>144.19999999999999</v>
      </c>
      <c r="K328" s="52"/>
      <c r="L328" s="51">
        <f>SUM(L326:L327)</f>
        <v>16.5</v>
      </c>
    </row>
    <row r="329" spans="1:12" ht="15" x14ac:dyDescent="0.25">
      <c r="A329" s="26">
        <f>A320</f>
        <v>2</v>
      </c>
      <c r="B329" s="14">
        <f>B320</f>
        <v>5</v>
      </c>
      <c r="C329" s="10" t="s">
        <v>26</v>
      </c>
      <c r="D329" s="7" t="s">
        <v>27</v>
      </c>
      <c r="E329" s="42" t="s">
        <v>224</v>
      </c>
      <c r="F329" s="43">
        <v>60</v>
      </c>
      <c r="G329" s="43">
        <v>0.8</v>
      </c>
      <c r="H329" s="43">
        <v>0.1</v>
      </c>
      <c r="I329" s="43">
        <v>2.9</v>
      </c>
      <c r="J329" s="43">
        <v>15.4</v>
      </c>
      <c r="K329" s="44" t="s">
        <v>225</v>
      </c>
      <c r="L329" s="43">
        <v>20.34</v>
      </c>
    </row>
    <row r="330" spans="1:12" ht="15" x14ac:dyDescent="0.25">
      <c r="A330" s="24"/>
      <c r="B330" s="16"/>
      <c r="C330" s="11"/>
      <c r="D330" s="7" t="s">
        <v>28</v>
      </c>
      <c r="E330" s="42" t="s">
        <v>159</v>
      </c>
      <c r="F330" s="43">
        <v>200</v>
      </c>
      <c r="G330" s="43">
        <v>8.5</v>
      </c>
      <c r="H330" s="43">
        <v>6.9</v>
      </c>
      <c r="I330" s="43">
        <v>12.9</v>
      </c>
      <c r="J330" s="43">
        <v>148.19999999999999</v>
      </c>
      <c r="K330" s="44">
        <v>139</v>
      </c>
      <c r="L330" s="43">
        <v>11.08</v>
      </c>
    </row>
    <row r="331" spans="1:12" ht="15" x14ac:dyDescent="0.25">
      <c r="A331" s="24"/>
      <c r="B331" s="16"/>
      <c r="C331" s="11"/>
      <c r="D331" s="7" t="s">
        <v>21</v>
      </c>
      <c r="E331" s="42" t="s">
        <v>165</v>
      </c>
      <c r="F331" s="43">
        <v>200</v>
      </c>
      <c r="G331" s="43">
        <v>16.7</v>
      </c>
      <c r="H331" s="43">
        <v>6.4</v>
      </c>
      <c r="I331" s="43">
        <v>32.6</v>
      </c>
      <c r="J331" s="43">
        <v>255</v>
      </c>
      <c r="K331" s="44">
        <v>211</v>
      </c>
      <c r="L331" s="43">
        <v>39.119999999999997</v>
      </c>
    </row>
    <row r="332" spans="1:12" ht="15" x14ac:dyDescent="0.25">
      <c r="A332" s="24"/>
      <c r="B332" s="16"/>
      <c r="C332" s="11"/>
      <c r="D332" s="7" t="s">
        <v>24</v>
      </c>
      <c r="E332" s="42" t="s">
        <v>65</v>
      </c>
      <c r="F332" s="43">
        <v>200</v>
      </c>
      <c r="G332" s="43">
        <v>1</v>
      </c>
      <c r="H332" s="43">
        <v>0.2</v>
      </c>
      <c r="I332" s="43">
        <v>20.2</v>
      </c>
      <c r="J332" s="43">
        <v>86.6</v>
      </c>
      <c r="K332" s="44" t="s">
        <v>51</v>
      </c>
      <c r="L332" s="43">
        <v>30</v>
      </c>
    </row>
    <row r="333" spans="1:12" ht="15" x14ac:dyDescent="0.25">
      <c r="A333" s="24"/>
      <c r="B333" s="16"/>
      <c r="C333" s="11"/>
      <c r="D333" s="7" t="s">
        <v>23</v>
      </c>
      <c r="E333" s="42" t="s">
        <v>57</v>
      </c>
      <c r="F333" s="43">
        <v>35</v>
      </c>
      <c r="G333" s="43">
        <v>2.7</v>
      </c>
      <c r="H333" s="43">
        <v>0.3</v>
      </c>
      <c r="I333" s="43">
        <v>17.2</v>
      </c>
      <c r="J333" s="43">
        <v>82</v>
      </c>
      <c r="K333" s="44" t="s">
        <v>51</v>
      </c>
      <c r="L333" s="43">
        <v>1.97</v>
      </c>
    </row>
    <row r="334" spans="1:12" ht="15" x14ac:dyDescent="0.25">
      <c r="A334" s="24"/>
      <c r="B334" s="16"/>
      <c r="C334" s="11"/>
      <c r="D334" s="7" t="s">
        <v>23</v>
      </c>
      <c r="E334" s="42" t="s">
        <v>53</v>
      </c>
      <c r="F334" s="43">
        <v>60</v>
      </c>
      <c r="G334" s="43">
        <v>4</v>
      </c>
      <c r="H334" s="43">
        <v>0.7</v>
      </c>
      <c r="I334" s="43">
        <v>23.8</v>
      </c>
      <c r="J334" s="43">
        <v>117.4</v>
      </c>
      <c r="K334" s="44" t="s">
        <v>51</v>
      </c>
      <c r="L334" s="43">
        <v>3.99</v>
      </c>
    </row>
    <row r="335" spans="1:12" ht="15" x14ac:dyDescent="0.25">
      <c r="A335" s="25"/>
      <c r="B335" s="18"/>
      <c r="C335" s="8"/>
      <c r="D335" s="19" t="s">
        <v>39</v>
      </c>
      <c r="E335" s="9"/>
      <c r="F335" s="51">
        <f>SUM(F329:F334)</f>
        <v>755</v>
      </c>
      <c r="G335" s="51">
        <f>SUM(G329:G334)</f>
        <v>33.700000000000003</v>
      </c>
      <c r="H335" s="51">
        <f>SUM(H329:H334)</f>
        <v>14.6</v>
      </c>
      <c r="I335" s="51">
        <f>SUM(I329:I334)</f>
        <v>109.60000000000001</v>
      </c>
      <c r="J335" s="51">
        <f>SUM(J329:J334)</f>
        <v>704.6</v>
      </c>
      <c r="K335" s="52"/>
      <c r="L335" s="51">
        <f>SUM(L329:L334)</f>
        <v>106.49999999999999</v>
      </c>
    </row>
    <row r="336" spans="1:12" ht="15" x14ac:dyDescent="0.25">
      <c r="A336" s="26">
        <f>A320</f>
        <v>2</v>
      </c>
      <c r="B336" s="14">
        <f>B320</f>
        <v>5</v>
      </c>
      <c r="C336" s="10" t="s">
        <v>34</v>
      </c>
      <c r="D336" s="12" t="s">
        <v>89</v>
      </c>
      <c r="E336" s="42" t="s">
        <v>174</v>
      </c>
      <c r="F336" s="43">
        <v>120</v>
      </c>
      <c r="G336" s="43">
        <v>16</v>
      </c>
      <c r="H336" s="43">
        <v>9.6999999999999993</v>
      </c>
      <c r="I336" s="43">
        <v>26.1</v>
      </c>
      <c r="J336" s="43">
        <v>256.10000000000002</v>
      </c>
      <c r="K336" s="44">
        <v>362</v>
      </c>
      <c r="L336" s="43">
        <v>37.93</v>
      </c>
    </row>
    <row r="337" spans="1:12" ht="15" x14ac:dyDescent="0.25">
      <c r="A337" s="24"/>
      <c r="B337" s="16"/>
      <c r="C337" s="11"/>
      <c r="D337" s="12" t="s">
        <v>31</v>
      </c>
      <c r="E337" s="42" t="s">
        <v>175</v>
      </c>
      <c r="F337" s="43">
        <v>200</v>
      </c>
      <c r="G337" s="43">
        <v>5.8</v>
      </c>
      <c r="H337" s="43">
        <v>6.4</v>
      </c>
      <c r="I337" s="43">
        <v>9.4</v>
      </c>
      <c r="J337" s="43">
        <v>118.4</v>
      </c>
      <c r="K337" s="44" t="s">
        <v>51</v>
      </c>
      <c r="L337" s="43">
        <v>19</v>
      </c>
    </row>
    <row r="338" spans="1:12" ht="15" x14ac:dyDescent="0.25">
      <c r="A338" s="25"/>
      <c r="B338" s="18"/>
      <c r="C338" s="8"/>
      <c r="D338" s="19" t="s">
        <v>39</v>
      </c>
      <c r="E338" s="9"/>
      <c r="F338" s="51">
        <f>SUM(F336:F337)</f>
        <v>320</v>
      </c>
      <c r="G338" s="51">
        <f>SUM(G336:G337)</f>
        <v>21.8</v>
      </c>
      <c r="H338" s="51">
        <f>SUM(H336:H337)</f>
        <v>16.100000000000001</v>
      </c>
      <c r="I338" s="51">
        <f>SUM(I336:I337)</f>
        <v>35.5</v>
      </c>
      <c r="J338" s="51">
        <f>SUM(J336:J337)</f>
        <v>374.5</v>
      </c>
      <c r="K338" s="52"/>
      <c r="L338" s="51">
        <f>SUM(L336:L337)</f>
        <v>56.93</v>
      </c>
    </row>
    <row r="339" spans="1:12" ht="15" x14ac:dyDescent="0.25">
      <c r="A339" s="26">
        <f>A320</f>
        <v>2</v>
      </c>
      <c r="B339" s="14">
        <f>B320</f>
        <v>5</v>
      </c>
      <c r="C339" s="10" t="s">
        <v>36</v>
      </c>
      <c r="D339" s="7" t="s">
        <v>27</v>
      </c>
      <c r="E339" s="42" t="s">
        <v>74</v>
      </c>
      <c r="F339" s="43">
        <v>60</v>
      </c>
      <c r="G339" s="43">
        <v>0.9</v>
      </c>
      <c r="H339" s="43">
        <v>3.7</v>
      </c>
      <c r="I339" s="43">
        <v>9.1</v>
      </c>
      <c r="J339" s="43">
        <v>73.3</v>
      </c>
      <c r="K339" s="44">
        <v>25</v>
      </c>
      <c r="L339" s="43">
        <v>5.16</v>
      </c>
    </row>
    <row r="340" spans="1:12" ht="15" x14ac:dyDescent="0.25">
      <c r="A340" s="24"/>
      <c r="B340" s="16"/>
      <c r="C340" s="11"/>
      <c r="D340" s="7" t="s">
        <v>30</v>
      </c>
      <c r="E340" s="42" t="s">
        <v>91</v>
      </c>
      <c r="F340" s="43">
        <v>150</v>
      </c>
      <c r="G340" s="43">
        <v>3.3</v>
      </c>
      <c r="H340" s="43">
        <v>2.9</v>
      </c>
      <c r="I340" s="43">
        <v>22.7</v>
      </c>
      <c r="J340" s="43">
        <v>130.1</v>
      </c>
      <c r="K340" s="44">
        <v>216</v>
      </c>
      <c r="L340" s="43">
        <v>12.46</v>
      </c>
    </row>
    <row r="341" spans="1:12" ht="15" x14ac:dyDescent="0.25">
      <c r="A341" s="24"/>
      <c r="B341" s="16"/>
      <c r="C341" s="11"/>
      <c r="D341" s="7" t="s">
        <v>21</v>
      </c>
      <c r="E341" s="42" t="s">
        <v>226</v>
      </c>
      <c r="F341" s="43">
        <v>150</v>
      </c>
      <c r="G341" s="43">
        <v>20.8</v>
      </c>
      <c r="H341" s="43">
        <v>11.1</v>
      </c>
      <c r="I341" s="43">
        <v>9.4</v>
      </c>
      <c r="J341" s="43">
        <v>220.9</v>
      </c>
      <c r="K341" s="44" t="s">
        <v>227</v>
      </c>
      <c r="L341" s="43">
        <v>58.76</v>
      </c>
    </row>
    <row r="342" spans="1:12" ht="15" x14ac:dyDescent="0.25">
      <c r="A342" s="24"/>
      <c r="B342" s="16"/>
      <c r="C342" s="11"/>
      <c r="D342" s="7" t="s">
        <v>31</v>
      </c>
      <c r="E342" s="42" t="s">
        <v>59</v>
      </c>
      <c r="F342" s="43">
        <v>200</v>
      </c>
      <c r="G342" s="43">
        <v>0.1</v>
      </c>
      <c r="H342" s="43">
        <v>0.1</v>
      </c>
      <c r="I342" s="43">
        <v>12.3</v>
      </c>
      <c r="J342" s="43">
        <v>50.9</v>
      </c>
      <c r="K342" s="44">
        <v>282</v>
      </c>
      <c r="L342" s="43">
        <v>6.29</v>
      </c>
    </row>
    <row r="343" spans="1:12" ht="15" x14ac:dyDescent="0.25">
      <c r="A343" s="24"/>
      <c r="B343" s="16"/>
      <c r="C343" s="11"/>
      <c r="D343" s="6" t="s">
        <v>23</v>
      </c>
      <c r="E343" s="42" t="s">
        <v>57</v>
      </c>
      <c r="F343" s="43">
        <v>10</v>
      </c>
      <c r="G343" s="43">
        <v>0.8</v>
      </c>
      <c r="H343" s="43">
        <v>0.1</v>
      </c>
      <c r="I343" s="43">
        <v>4.9000000000000004</v>
      </c>
      <c r="J343" s="43">
        <v>23.4</v>
      </c>
      <c r="K343" s="44" t="s">
        <v>51</v>
      </c>
      <c r="L343" s="43">
        <v>0.56000000000000005</v>
      </c>
    </row>
    <row r="344" spans="1:12" ht="15" x14ac:dyDescent="0.25">
      <c r="A344" s="25"/>
      <c r="B344" s="18"/>
      <c r="C344" s="8"/>
      <c r="D344" s="19" t="s">
        <v>39</v>
      </c>
      <c r="E344" s="9"/>
      <c r="F344" s="51">
        <f>SUM(F339:F343)</f>
        <v>570</v>
      </c>
      <c r="G344" s="51">
        <f>SUM(G339:G343)</f>
        <v>25.900000000000002</v>
      </c>
      <c r="H344" s="51">
        <f>SUM(H339:H343)</f>
        <v>17.900000000000002</v>
      </c>
      <c r="I344" s="51">
        <f>SUM(I339:I343)</f>
        <v>58.4</v>
      </c>
      <c r="J344" s="51">
        <f>SUM(J339:J343)</f>
        <v>498.59999999999991</v>
      </c>
      <c r="K344" s="52"/>
      <c r="L344" s="51">
        <f>SUM(L339:L343)</f>
        <v>83.23</v>
      </c>
    </row>
    <row r="345" spans="1:12" ht="15" x14ac:dyDescent="0.25">
      <c r="A345" s="26">
        <f>A320</f>
        <v>2</v>
      </c>
      <c r="B345" s="14">
        <f>B320</f>
        <v>5</v>
      </c>
      <c r="C345" s="10" t="s">
        <v>37</v>
      </c>
      <c r="D345" s="12" t="s">
        <v>38</v>
      </c>
      <c r="E345" s="42" t="s">
        <v>179</v>
      </c>
      <c r="F345" s="43">
        <v>180</v>
      </c>
      <c r="G345" s="43">
        <v>5.2</v>
      </c>
      <c r="H345" s="43">
        <v>4.5</v>
      </c>
      <c r="I345" s="43">
        <v>7.2</v>
      </c>
      <c r="J345" s="43">
        <v>90.2</v>
      </c>
      <c r="K345" s="44" t="s">
        <v>51</v>
      </c>
      <c r="L345" s="43">
        <v>14.4</v>
      </c>
    </row>
    <row r="346" spans="1:12" ht="15" x14ac:dyDescent="0.25">
      <c r="A346" s="24"/>
      <c r="B346" s="16"/>
      <c r="C346" s="11"/>
      <c r="D346" s="12" t="s">
        <v>23</v>
      </c>
      <c r="E346" s="42" t="s">
        <v>50</v>
      </c>
      <c r="F346" s="43">
        <v>20</v>
      </c>
      <c r="G346" s="43">
        <v>1.5</v>
      </c>
      <c r="H346" s="43">
        <v>0.6</v>
      </c>
      <c r="I346" s="43">
        <v>10.3</v>
      </c>
      <c r="J346" s="43">
        <v>52.3</v>
      </c>
      <c r="K346" s="44" t="s">
        <v>51</v>
      </c>
      <c r="L346" s="43">
        <v>2.2799999999999998</v>
      </c>
    </row>
    <row r="347" spans="1:12" ht="15" x14ac:dyDescent="0.25">
      <c r="A347" s="25"/>
      <c r="B347" s="18"/>
      <c r="C347" s="8"/>
      <c r="D347" s="20" t="s">
        <v>39</v>
      </c>
      <c r="E347" s="9"/>
      <c r="F347" s="51">
        <f>SUM(F345:F346)</f>
        <v>200</v>
      </c>
      <c r="G347" s="51">
        <f>SUM(G345:G346)</f>
        <v>6.7</v>
      </c>
      <c r="H347" s="51">
        <f>SUM(H345:H346)</f>
        <v>5.0999999999999996</v>
      </c>
      <c r="I347" s="51">
        <f>SUM(I345:I346)</f>
        <v>17.5</v>
      </c>
      <c r="J347" s="51">
        <f>SUM(J345:J346)</f>
        <v>142.5</v>
      </c>
      <c r="K347" s="52"/>
      <c r="L347" s="51">
        <f>SUM(L345:L346)</f>
        <v>16.68</v>
      </c>
    </row>
    <row r="348" spans="1:12" ht="15.75" customHeight="1" thickBot="1" x14ac:dyDescent="0.25">
      <c r="A348" s="29">
        <f>A320</f>
        <v>2</v>
      </c>
      <c r="B348" s="30">
        <f>B320</f>
        <v>5</v>
      </c>
      <c r="C348" s="56" t="s">
        <v>4</v>
      </c>
      <c r="D348" s="57"/>
      <c r="E348" s="31"/>
      <c r="F348" s="53">
        <f>F325+F328+F335+F338+F344+F347</f>
        <v>2680</v>
      </c>
      <c r="G348" s="53">
        <f>G325+G328+G335+G338+G344+G347</f>
        <v>111.50000000000001</v>
      </c>
      <c r="H348" s="53">
        <f>H325+H328+H335+H338+H344+H347</f>
        <v>69.7</v>
      </c>
      <c r="I348" s="53">
        <f>I325+I328+I335+I338+I344+I347</f>
        <v>331.2</v>
      </c>
      <c r="J348" s="53">
        <f>J325+J328+J335+J338+J344+J347</f>
        <v>2397.4</v>
      </c>
      <c r="K348" s="54"/>
      <c r="L348" s="53">
        <f>L325+L328+L335+L338+L344+L347</f>
        <v>357.54</v>
      </c>
    </row>
    <row r="349" spans="1:12" ht="15" x14ac:dyDescent="0.25">
      <c r="A349" s="21">
        <v>2</v>
      </c>
      <c r="B349" s="22">
        <v>6</v>
      </c>
      <c r="C349" s="23" t="s">
        <v>20</v>
      </c>
      <c r="D349" s="5" t="s">
        <v>52</v>
      </c>
      <c r="E349" s="39" t="s">
        <v>60</v>
      </c>
      <c r="F349" s="40">
        <v>20</v>
      </c>
      <c r="G349" s="40">
        <v>0.2</v>
      </c>
      <c r="H349" s="40">
        <v>14.5</v>
      </c>
      <c r="I349" s="40">
        <v>0.3</v>
      </c>
      <c r="J349" s="40">
        <v>132.19999999999999</v>
      </c>
      <c r="K349" s="41" t="s">
        <v>180</v>
      </c>
      <c r="L349" s="40">
        <v>15.33</v>
      </c>
    </row>
    <row r="350" spans="1:12" ht="15" x14ac:dyDescent="0.25">
      <c r="A350" s="24"/>
      <c r="B350" s="16"/>
      <c r="C350" s="11"/>
      <c r="D350" s="6" t="s">
        <v>21</v>
      </c>
      <c r="E350" s="42" t="s">
        <v>68</v>
      </c>
      <c r="F350" s="43">
        <v>180</v>
      </c>
      <c r="G350" s="43">
        <v>6.2</v>
      </c>
      <c r="H350" s="43">
        <v>6.3</v>
      </c>
      <c r="I350" s="43">
        <v>28.3</v>
      </c>
      <c r="J350" s="43">
        <v>194.9</v>
      </c>
      <c r="K350" s="44">
        <v>112</v>
      </c>
      <c r="L350" s="43">
        <v>14</v>
      </c>
    </row>
    <row r="351" spans="1:12" ht="15" x14ac:dyDescent="0.25">
      <c r="A351" s="24"/>
      <c r="B351" s="16"/>
      <c r="C351" s="11"/>
      <c r="D351" s="7" t="s">
        <v>22</v>
      </c>
      <c r="E351" s="42" t="s">
        <v>186</v>
      </c>
      <c r="F351" s="43">
        <v>200</v>
      </c>
      <c r="G351" s="43">
        <v>0.2</v>
      </c>
      <c r="H351" s="43">
        <v>0</v>
      </c>
      <c r="I351" s="43">
        <v>0.1</v>
      </c>
      <c r="J351" s="43">
        <v>1.4</v>
      </c>
      <c r="K351" s="44" t="s">
        <v>187</v>
      </c>
      <c r="L351" s="43">
        <v>0.84</v>
      </c>
    </row>
    <row r="352" spans="1:12" ht="15" x14ac:dyDescent="0.25">
      <c r="A352" s="24"/>
      <c r="B352" s="16"/>
      <c r="C352" s="11"/>
      <c r="D352" s="7" t="s">
        <v>23</v>
      </c>
      <c r="E352" s="42" t="s">
        <v>50</v>
      </c>
      <c r="F352" s="43">
        <v>40</v>
      </c>
      <c r="G352" s="43">
        <v>3</v>
      </c>
      <c r="H352" s="43">
        <v>1.2</v>
      </c>
      <c r="I352" s="43">
        <v>20.6</v>
      </c>
      <c r="J352" s="43">
        <v>104.7</v>
      </c>
      <c r="K352" s="44" t="s">
        <v>51</v>
      </c>
      <c r="L352" s="43">
        <v>4.55</v>
      </c>
    </row>
    <row r="353" spans="1:12" ht="15" x14ac:dyDescent="0.25">
      <c r="A353" s="24"/>
      <c r="B353" s="16"/>
      <c r="C353" s="11"/>
      <c r="D353" s="7" t="s">
        <v>24</v>
      </c>
      <c r="E353" s="42" t="s">
        <v>54</v>
      </c>
      <c r="F353" s="43">
        <v>120</v>
      </c>
      <c r="G353" s="43">
        <v>0.5</v>
      </c>
      <c r="H353" s="43">
        <v>0.5</v>
      </c>
      <c r="I353" s="43">
        <v>11.8</v>
      </c>
      <c r="J353" s="43">
        <v>53.3</v>
      </c>
      <c r="K353" s="44" t="s">
        <v>51</v>
      </c>
      <c r="L353" s="43">
        <v>15.36</v>
      </c>
    </row>
    <row r="354" spans="1:12" ht="15" x14ac:dyDescent="0.25">
      <c r="A354" s="25"/>
      <c r="B354" s="18"/>
      <c r="C354" s="8"/>
      <c r="D354" s="19" t="s">
        <v>39</v>
      </c>
      <c r="E354" s="9"/>
      <c r="F354" s="51">
        <f>SUM(F349:F353)</f>
        <v>560</v>
      </c>
      <c r="G354" s="51">
        <f>SUM(G349:G353)</f>
        <v>10.100000000000001</v>
      </c>
      <c r="H354" s="51">
        <f>SUM(H349:H353)</f>
        <v>22.5</v>
      </c>
      <c r="I354" s="51">
        <f>SUM(I349:I353)</f>
        <v>61.100000000000009</v>
      </c>
      <c r="J354" s="51">
        <f>SUM(J349:J353)</f>
        <v>486.5</v>
      </c>
      <c r="K354" s="52"/>
      <c r="L354" s="51">
        <f>SUM(L349:L353)</f>
        <v>50.08</v>
      </c>
    </row>
    <row r="355" spans="1:12" ht="15" x14ac:dyDescent="0.25">
      <c r="A355" s="26">
        <f>A349</f>
        <v>2</v>
      </c>
      <c r="B355" s="14">
        <f>B349</f>
        <v>6</v>
      </c>
      <c r="C355" s="10" t="s">
        <v>25</v>
      </c>
      <c r="D355" s="12" t="s">
        <v>24</v>
      </c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4"/>
      <c r="B356" s="16"/>
      <c r="C356" s="11"/>
      <c r="D356" s="6" t="s">
        <v>31</v>
      </c>
      <c r="E356" s="42" t="s">
        <v>181</v>
      </c>
      <c r="F356" s="43">
        <v>200</v>
      </c>
      <c r="G356" s="43">
        <v>0.6</v>
      </c>
      <c r="H356" s="43">
        <v>0.2</v>
      </c>
      <c r="I356" s="43">
        <v>28.4</v>
      </c>
      <c r="J356" s="43">
        <v>117.8</v>
      </c>
      <c r="K356" s="44" t="s">
        <v>51</v>
      </c>
      <c r="L356" s="43">
        <v>30</v>
      </c>
    </row>
    <row r="357" spans="1:12" ht="15" x14ac:dyDescent="0.25">
      <c r="A357" s="25"/>
      <c r="B357" s="18"/>
      <c r="C357" s="8"/>
      <c r="D357" s="19" t="s">
        <v>39</v>
      </c>
      <c r="E357" s="9"/>
      <c r="F357" s="51">
        <f>SUM(F355:F356)</f>
        <v>200</v>
      </c>
      <c r="G357" s="51">
        <f>SUM(G355:G356)</f>
        <v>0.6</v>
      </c>
      <c r="H357" s="51">
        <f>SUM(H355:H356)</f>
        <v>0.2</v>
      </c>
      <c r="I357" s="51">
        <f>SUM(I355:I356)</f>
        <v>28.4</v>
      </c>
      <c r="J357" s="51">
        <f>SUM(J355:J356)</f>
        <v>117.8</v>
      </c>
      <c r="K357" s="52"/>
      <c r="L357" s="51">
        <f>SUM(L355:L356)</f>
        <v>30</v>
      </c>
    </row>
    <row r="358" spans="1:12" ht="15" x14ac:dyDescent="0.25">
      <c r="A358" s="26">
        <f>A349</f>
        <v>2</v>
      </c>
      <c r="B358" s="14">
        <f>B349</f>
        <v>6</v>
      </c>
      <c r="C358" s="10" t="s">
        <v>26</v>
      </c>
      <c r="D358" s="7" t="s">
        <v>27</v>
      </c>
      <c r="E358" s="42" t="s">
        <v>228</v>
      </c>
      <c r="F358" s="43">
        <v>60</v>
      </c>
      <c r="G358" s="43">
        <v>0.5</v>
      </c>
      <c r="H358" s="43">
        <v>0.1</v>
      </c>
      <c r="I358" s="43">
        <v>1.5</v>
      </c>
      <c r="J358" s="43">
        <v>8.5</v>
      </c>
      <c r="K358" s="44">
        <v>246</v>
      </c>
      <c r="L358" s="43">
        <v>14.63</v>
      </c>
    </row>
    <row r="359" spans="1:12" ht="15" x14ac:dyDescent="0.25">
      <c r="A359" s="24"/>
      <c r="B359" s="16"/>
      <c r="C359" s="11"/>
      <c r="D359" s="7" t="s">
        <v>28</v>
      </c>
      <c r="E359" s="42" t="s">
        <v>139</v>
      </c>
      <c r="F359" s="43">
        <v>200</v>
      </c>
      <c r="G359" s="43">
        <v>2</v>
      </c>
      <c r="H359" s="43">
        <v>3.2</v>
      </c>
      <c r="I359" s="43">
        <v>8.5</v>
      </c>
      <c r="J359" s="43">
        <v>70.400000000000006</v>
      </c>
      <c r="K359" s="44">
        <v>124</v>
      </c>
      <c r="L359" s="43">
        <v>9.4700000000000006</v>
      </c>
    </row>
    <row r="360" spans="1:12" ht="15" x14ac:dyDescent="0.25">
      <c r="A360" s="24"/>
      <c r="B360" s="16"/>
      <c r="C360" s="11"/>
      <c r="D360" s="7" t="s">
        <v>30</v>
      </c>
      <c r="E360" s="42" t="s">
        <v>71</v>
      </c>
      <c r="F360" s="43">
        <v>160</v>
      </c>
      <c r="G360" s="43">
        <v>5.7</v>
      </c>
      <c r="H360" s="43">
        <v>5.2</v>
      </c>
      <c r="I360" s="43">
        <v>35</v>
      </c>
      <c r="J360" s="43">
        <v>209.6</v>
      </c>
      <c r="K360" s="44">
        <v>227</v>
      </c>
      <c r="L360" s="43">
        <v>13</v>
      </c>
    </row>
    <row r="361" spans="1:12" ht="15" x14ac:dyDescent="0.25">
      <c r="A361" s="24"/>
      <c r="B361" s="16"/>
      <c r="C361" s="11"/>
      <c r="D361" s="7" t="s">
        <v>29</v>
      </c>
      <c r="E361" s="42" t="s">
        <v>88</v>
      </c>
      <c r="F361" s="43">
        <v>100</v>
      </c>
      <c r="G361" s="43">
        <v>15.2</v>
      </c>
      <c r="H361" s="43">
        <v>15.4</v>
      </c>
      <c r="I361" s="43">
        <v>3.1</v>
      </c>
      <c r="J361" s="43">
        <v>211.6</v>
      </c>
      <c r="K361" s="44">
        <v>191</v>
      </c>
      <c r="L361" s="43">
        <v>60.92</v>
      </c>
    </row>
    <row r="362" spans="1:12" ht="15" x14ac:dyDescent="0.25">
      <c r="A362" s="24"/>
      <c r="B362" s="16"/>
      <c r="C362" s="11"/>
      <c r="D362" s="7" t="s">
        <v>31</v>
      </c>
      <c r="E362" s="42" t="s">
        <v>72</v>
      </c>
      <c r="F362" s="43">
        <v>180</v>
      </c>
      <c r="G362" s="43">
        <v>0.9</v>
      </c>
      <c r="H362" s="43">
        <v>0</v>
      </c>
      <c r="I362" s="43">
        <v>14.1</v>
      </c>
      <c r="J362" s="43">
        <v>60.2</v>
      </c>
      <c r="K362" s="44" t="s">
        <v>109</v>
      </c>
      <c r="L362" s="43">
        <v>6.41</v>
      </c>
    </row>
    <row r="363" spans="1:12" ht="15" x14ac:dyDescent="0.25">
      <c r="A363" s="24"/>
      <c r="B363" s="16"/>
      <c r="C363" s="11"/>
      <c r="D363" s="12" t="s">
        <v>23</v>
      </c>
      <c r="E363" s="42" t="s">
        <v>57</v>
      </c>
      <c r="F363" s="43">
        <v>45</v>
      </c>
      <c r="G363" s="43">
        <v>3.4</v>
      </c>
      <c r="H363" s="43">
        <v>0.4</v>
      </c>
      <c r="I363" s="43">
        <v>22.1</v>
      </c>
      <c r="J363" s="43">
        <v>105.5</v>
      </c>
      <c r="K363" s="44" t="s">
        <v>51</v>
      </c>
      <c r="L363" s="43">
        <v>2.5299999999999998</v>
      </c>
    </row>
    <row r="364" spans="1:12" ht="15" x14ac:dyDescent="0.25">
      <c r="A364" s="24"/>
      <c r="B364" s="16"/>
      <c r="C364" s="11"/>
      <c r="D364" s="7" t="s">
        <v>23</v>
      </c>
      <c r="E364" s="42" t="s">
        <v>53</v>
      </c>
      <c r="F364" s="43">
        <v>60</v>
      </c>
      <c r="G364" s="43">
        <v>4</v>
      </c>
      <c r="H364" s="43">
        <v>0.7</v>
      </c>
      <c r="I364" s="43">
        <v>23.8</v>
      </c>
      <c r="J364" s="43">
        <v>117.4</v>
      </c>
      <c r="K364" s="44" t="s">
        <v>51</v>
      </c>
      <c r="L364" s="43">
        <v>3.99</v>
      </c>
    </row>
    <row r="365" spans="1:12" ht="15" x14ac:dyDescent="0.25">
      <c r="A365" s="25"/>
      <c r="B365" s="18"/>
      <c r="C365" s="8"/>
      <c r="D365" s="19" t="s">
        <v>39</v>
      </c>
      <c r="E365" s="9"/>
      <c r="F365" s="51">
        <f>SUM(F358:F364)</f>
        <v>805</v>
      </c>
      <c r="G365" s="51">
        <f>SUM(G358:G364)</f>
        <v>31.699999999999996</v>
      </c>
      <c r="H365" s="51">
        <f>SUM(H358:H364)</f>
        <v>24.999999999999996</v>
      </c>
      <c r="I365" s="51">
        <f>SUM(I358:I364)</f>
        <v>108.10000000000001</v>
      </c>
      <c r="J365" s="51">
        <f>SUM(J358:J364)</f>
        <v>783.2</v>
      </c>
      <c r="K365" s="52"/>
      <c r="L365" s="51">
        <f>SUM(L358:L364)</f>
        <v>110.95</v>
      </c>
    </row>
    <row r="366" spans="1:12" ht="15" x14ac:dyDescent="0.25">
      <c r="A366" s="26">
        <f>A349</f>
        <v>2</v>
      </c>
      <c r="B366" s="14">
        <f>B349</f>
        <v>6</v>
      </c>
      <c r="C366" s="10" t="s">
        <v>34</v>
      </c>
      <c r="D366" s="12" t="s">
        <v>89</v>
      </c>
      <c r="E366" s="42" t="s">
        <v>184</v>
      </c>
      <c r="F366" s="43">
        <v>150</v>
      </c>
      <c r="G366" s="43">
        <v>22.9</v>
      </c>
      <c r="H366" s="43">
        <v>10.8</v>
      </c>
      <c r="I366" s="43">
        <v>15.4</v>
      </c>
      <c r="J366" s="43">
        <v>250.4</v>
      </c>
      <c r="K366" s="44" t="s">
        <v>185</v>
      </c>
      <c r="L366" s="43">
        <v>49.67</v>
      </c>
    </row>
    <row r="367" spans="1:12" ht="15" x14ac:dyDescent="0.25">
      <c r="A367" s="24"/>
      <c r="B367" s="16"/>
      <c r="C367" s="11"/>
      <c r="D367" s="12" t="s">
        <v>31</v>
      </c>
      <c r="E367" s="42" t="s">
        <v>162</v>
      </c>
      <c r="F367" s="43">
        <v>200</v>
      </c>
      <c r="G367" s="43">
        <v>0.1</v>
      </c>
      <c r="H367" s="43">
        <v>0</v>
      </c>
      <c r="I367" s="43">
        <v>7</v>
      </c>
      <c r="J367" s="43">
        <v>28.8</v>
      </c>
      <c r="K367" s="44" t="s">
        <v>163</v>
      </c>
      <c r="L367" s="43">
        <v>11.72</v>
      </c>
    </row>
    <row r="368" spans="1:12" ht="15" x14ac:dyDescent="0.25">
      <c r="A368" s="25"/>
      <c r="B368" s="18"/>
      <c r="C368" s="8"/>
      <c r="D368" s="19" t="s">
        <v>39</v>
      </c>
      <c r="E368" s="9"/>
      <c r="F368" s="51">
        <f>SUM(F366:F367)</f>
        <v>350</v>
      </c>
      <c r="G368" s="51">
        <f>SUM(G366:G367)</f>
        <v>23</v>
      </c>
      <c r="H368" s="51">
        <f>SUM(H366:H367)</f>
        <v>10.8</v>
      </c>
      <c r="I368" s="51">
        <f>SUM(I366:I367)</f>
        <v>22.4</v>
      </c>
      <c r="J368" s="51">
        <f>SUM(J366:J367)</f>
        <v>279.2</v>
      </c>
      <c r="K368" s="52"/>
      <c r="L368" s="51">
        <f>SUM(L366:L367)</f>
        <v>61.39</v>
      </c>
    </row>
    <row r="369" spans="1:12" ht="15" x14ac:dyDescent="0.25">
      <c r="A369" s="26">
        <f>A349</f>
        <v>2</v>
      </c>
      <c r="B369" s="14">
        <f>B349</f>
        <v>6</v>
      </c>
      <c r="C369" s="10" t="s">
        <v>36</v>
      </c>
      <c r="D369" s="7" t="s">
        <v>27</v>
      </c>
      <c r="E369" s="42" t="s">
        <v>188</v>
      </c>
      <c r="F369" s="43">
        <v>60</v>
      </c>
      <c r="G369" s="43">
        <v>0.7</v>
      </c>
      <c r="H369" s="43">
        <v>0.1</v>
      </c>
      <c r="I369" s="43">
        <v>2.2999999999999998</v>
      </c>
      <c r="J369" s="43">
        <v>12.8</v>
      </c>
      <c r="K369" s="44" t="s">
        <v>189</v>
      </c>
      <c r="L369" s="43">
        <v>16.61</v>
      </c>
    </row>
    <row r="370" spans="1:12" ht="15" x14ac:dyDescent="0.25">
      <c r="A370" s="24"/>
      <c r="B370" s="16"/>
      <c r="C370" s="11"/>
      <c r="D370" s="7" t="s">
        <v>30</v>
      </c>
      <c r="E370" s="42" t="s">
        <v>76</v>
      </c>
      <c r="F370" s="43">
        <v>150</v>
      </c>
      <c r="G370" s="43">
        <v>3.4</v>
      </c>
      <c r="H370" s="43">
        <v>6.1</v>
      </c>
      <c r="I370" s="43">
        <v>10.4</v>
      </c>
      <c r="J370" s="43">
        <v>110.3</v>
      </c>
      <c r="K370" s="44">
        <v>235</v>
      </c>
      <c r="L370" s="43">
        <v>10.82</v>
      </c>
    </row>
    <row r="371" spans="1:12" ht="15" x14ac:dyDescent="0.25">
      <c r="A371" s="24"/>
      <c r="B371" s="16"/>
      <c r="C371" s="11"/>
      <c r="D371" s="7" t="s">
        <v>21</v>
      </c>
      <c r="E371" s="42" t="s">
        <v>86</v>
      </c>
      <c r="F371" s="43">
        <v>90</v>
      </c>
      <c r="G371" s="43">
        <v>25.2</v>
      </c>
      <c r="H371" s="43">
        <v>10.6</v>
      </c>
      <c r="I371" s="43">
        <v>5</v>
      </c>
      <c r="J371" s="43">
        <v>216</v>
      </c>
      <c r="K371" s="44">
        <v>430</v>
      </c>
      <c r="L371" s="43">
        <v>34.54</v>
      </c>
    </row>
    <row r="372" spans="1:12" ht="15" x14ac:dyDescent="0.25">
      <c r="A372" s="24"/>
      <c r="B372" s="16"/>
      <c r="C372" s="11"/>
      <c r="D372" s="7" t="s">
        <v>31</v>
      </c>
      <c r="E372" s="42" t="s">
        <v>78</v>
      </c>
      <c r="F372" s="43">
        <v>200</v>
      </c>
      <c r="G372" s="43">
        <v>0.4</v>
      </c>
      <c r="H372" s="43">
        <v>0.1</v>
      </c>
      <c r="I372" s="43">
        <v>18.3</v>
      </c>
      <c r="J372" s="43">
        <v>75.900000000000006</v>
      </c>
      <c r="K372" s="44" t="s">
        <v>229</v>
      </c>
      <c r="L372" s="43">
        <v>7.74</v>
      </c>
    </row>
    <row r="373" spans="1:12" ht="15" x14ac:dyDescent="0.25">
      <c r="A373" s="24"/>
      <c r="B373" s="16"/>
      <c r="C373" s="11"/>
      <c r="D373" s="6" t="s">
        <v>115</v>
      </c>
      <c r="E373" s="42" t="s">
        <v>57</v>
      </c>
      <c r="F373" s="43">
        <v>30</v>
      </c>
      <c r="G373" s="43">
        <v>2.2999999999999998</v>
      </c>
      <c r="H373" s="43">
        <v>0.2</v>
      </c>
      <c r="I373" s="43">
        <v>14.8</v>
      </c>
      <c r="J373" s="43">
        <v>70.3</v>
      </c>
      <c r="K373" s="44" t="s">
        <v>51</v>
      </c>
      <c r="L373" s="43">
        <v>1.69</v>
      </c>
    </row>
    <row r="374" spans="1:12" ht="15" x14ac:dyDescent="0.25">
      <c r="A374" s="24"/>
      <c r="B374" s="16"/>
      <c r="C374" s="11"/>
      <c r="D374" s="6" t="s">
        <v>23</v>
      </c>
      <c r="E374" s="42" t="s">
        <v>53</v>
      </c>
      <c r="F374" s="43">
        <v>25</v>
      </c>
      <c r="G374" s="43">
        <v>1.7</v>
      </c>
      <c r="H374" s="43">
        <v>0.3</v>
      </c>
      <c r="I374" s="43">
        <v>9.9</v>
      </c>
      <c r="J374" s="43">
        <v>48.9</v>
      </c>
      <c r="K374" s="44" t="s">
        <v>51</v>
      </c>
      <c r="L374" s="43">
        <v>1.66</v>
      </c>
    </row>
    <row r="375" spans="1:12" ht="15" x14ac:dyDescent="0.25">
      <c r="A375" s="25"/>
      <c r="B375" s="18"/>
      <c r="C375" s="8"/>
      <c r="D375" s="19" t="s">
        <v>39</v>
      </c>
      <c r="E375" s="9"/>
      <c r="F375" s="51">
        <f>SUM(F369:F374)</f>
        <v>555</v>
      </c>
      <c r="G375" s="51">
        <f t="shared" ref="G375" si="25">SUM(G369:G374)</f>
        <v>33.699999999999996</v>
      </c>
      <c r="H375" s="51">
        <f t="shared" ref="H375" si="26">SUM(H369:H374)</f>
        <v>17.399999999999999</v>
      </c>
      <c r="I375" s="51">
        <f t="shared" ref="I375" si="27">SUM(I369:I374)</f>
        <v>60.699999999999996</v>
      </c>
      <c r="J375" s="51">
        <f t="shared" ref="J375" si="28">SUM(J369:J374)</f>
        <v>534.20000000000005</v>
      </c>
      <c r="K375" s="52"/>
      <c r="L375" s="51">
        <f>SUM(L369:L374)</f>
        <v>73.059999999999988</v>
      </c>
    </row>
    <row r="376" spans="1:12" ht="15" x14ac:dyDescent="0.25">
      <c r="A376" s="26">
        <f>A349</f>
        <v>2</v>
      </c>
      <c r="B376" s="14">
        <f>B349</f>
        <v>6</v>
      </c>
      <c r="C376" s="10" t="s">
        <v>37</v>
      </c>
      <c r="D376" s="12" t="s">
        <v>38</v>
      </c>
      <c r="E376" s="42" t="s">
        <v>175</v>
      </c>
      <c r="F376" s="43">
        <v>200</v>
      </c>
      <c r="G376" s="43">
        <v>5.8</v>
      </c>
      <c r="H376" s="43">
        <v>6.4</v>
      </c>
      <c r="I376" s="43">
        <v>9.4</v>
      </c>
      <c r="J376" s="43">
        <v>118.4</v>
      </c>
      <c r="K376" s="44" t="s">
        <v>51</v>
      </c>
      <c r="L376" s="43">
        <v>19</v>
      </c>
    </row>
    <row r="377" spans="1:12" ht="15" x14ac:dyDescent="0.25">
      <c r="A377" s="25"/>
      <c r="B377" s="18"/>
      <c r="C377" s="8"/>
      <c r="D377" s="20" t="s">
        <v>39</v>
      </c>
      <c r="E377" s="9"/>
      <c r="F377" s="51">
        <f>SUM(F376:F376)</f>
        <v>200</v>
      </c>
      <c r="G377" s="51">
        <f>SUM(G376:G376)</f>
        <v>5.8</v>
      </c>
      <c r="H377" s="51">
        <f>SUM(H376:H376)</f>
        <v>6.4</v>
      </c>
      <c r="I377" s="51">
        <f>SUM(I376:I376)</f>
        <v>9.4</v>
      </c>
      <c r="J377" s="51">
        <f>SUM(J376:J376)</f>
        <v>118.4</v>
      </c>
      <c r="K377" s="52"/>
      <c r="L377" s="51">
        <f>SUM(L376:L376)</f>
        <v>19</v>
      </c>
    </row>
    <row r="378" spans="1:12" ht="15.75" customHeight="1" thickBot="1" x14ac:dyDescent="0.25">
      <c r="A378" s="29">
        <f>A349</f>
        <v>2</v>
      </c>
      <c r="B378" s="30">
        <f>B349</f>
        <v>6</v>
      </c>
      <c r="C378" s="56" t="s">
        <v>4</v>
      </c>
      <c r="D378" s="57"/>
      <c r="E378" s="31"/>
      <c r="F378" s="53">
        <f>F354+F357+F365+F368+F375+F377</f>
        <v>2670</v>
      </c>
      <c r="G378" s="53">
        <f>G354+G357+G365+G368+G375+G377</f>
        <v>104.89999999999999</v>
      </c>
      <c r="H378" s="53">
        <f>H354+H357+H365+H368+H375+H377</f>
        <v>82.300000000000011</v>
      </c>
      <c r="I378" s="53">
        <f>I354+I357+I365+I368+I375+I377</f>
        <v>290.10000000000002</v>
      </c>
      <c r="J378" s="53">
        <f>J354+J357+J365+J368+J375+J377</f>
        <v>2319.3000000000002</v>
      </c>
      <c r="K378" s="54"/>
      <c r="L378" s="53">
        <f>L354+L357+L365+L368+L375+L377</f>
        <v>344.48</v>
      </c>
    </row>
    <row r="379" spans="1:12" ht="13.5" thickBot="1" x14ac:dyDescent="0.25">
      <c r="A379" s="27"/>
      <c r="B379" s="28"/>
      <c r="C379" s="61" t="s">
        <v>5</v>
      </c>
      <c r="D379" s="61"/>
      <c r="E379" s="61"/>
      <c r="F379" s="55">
        <f>(F35+F65+F99+F129+F161+F190+F223+F253+F287+F319+F348+F378)/(IF(F35=0,0,1)+IF(F65=0,0,1)+IF(F99=0,0,1)+IF(F129=0,0,1)+IF(F161=0,0,1)+IF(F190=0,0,1)+IF(F223=0,0,1)+IF(F253=0,0,1)+IF(F287=0,0,1)+IF(F319=0,0,1)+IF(F348=0,0,1)+IF(F378=0,0,1))</f>
        <v>2619.25</v>
      </c>
      <c r="G379" s="55">
        <f>(G35+G65+G99+G129+G161+G190+G223+G253+G287+G319+G348+G378)/(IF(G35=0,0,1)+IF(G65=0,0,1)+IF(G99=0,0,1)+IF(G129=0,0,1)+IF(G161=0,0,1)+IF(G190=0,0,1)+IF(G223=0,0,1)+IF(G253=0,0,1)+IF(G287=0,0,1)+IF(G319=0,0,1)+IF(G348=0,0,1)+IF(G378=0,0,1))</f>
        <v>99.941666666666677</v>
      </c>
      <c r="H379" s="55">
        <f>(H35+H65+H99+H129+H161+H190+H223+H253+H287+H319+H348+H378)/(IF(H35=0,0,1)+IF(H65=0,0,1)+IF(H99=0,0,1)+IF(H129=0,0,1)+IF(H161=0,0,1)+IF(H190=0,0,1)+IF(H223=0,0,1)+IF(H253=0,0,1)+IF(H287=0,0,1)+IF(H319=0,0,1)+IF(H348=0,0,1)+IF(H378=0,0,1))</f>
        <v>87.216666666666683</v>
      </c>
      <c r="I379" s="55">
        <f>(I35+I65+I99+I129+I161+I190+I223+I253+I287+I319+I348+I378)/(IF(I35=0,0,1)+IF(I65=0,0,1)+IF(I99=0,0,1)+IF(I129=0,0,1)+IF(I161=0,0,1)+IF(I190=0,0,1)+IF(I223=0,0,1)+IF(I253=0,0,1)+IF(I287=0,0,1)+IF(I319=0,0,1)+IF(I348=0,0,1)+IF(I378=0,0,1))</f>
        <v>315.07499999999999</v>
      </c>
      <c r="J379" s="55">
        <f>(J35+J65+J99+J129+J161+J190+J223+J253+J287+J319+J348+J378)/(IF(J35=0,0,1)+IF(J65=0,0,1)+IF(J99=0,0,1)+IF(J129=0,0,1)+IF(J161=0,0,1)+IF(J190=0,0,1)+IF(J223=0,0,1)+IF(J253=0,0,1)+IF(J287=0,0,1)+IF(J319=0,0,1)+IF(J348=0,0,1)+IF(J378=0,0,1))</f>
        <v>2444.3833333333337</v>
      </c>
      <c r="K379" s="55"/>
      <c r="L379" s="55">
        <f>(L35+L65+L99+L129+L161+L190+L223+L253+L287+L319+L348+L378)/(IF(L35=0,0,1)+IF(L65=0,0,1)+IF(L99=0,0,1)+IF(L129=0,0,1)+IF(L161=0,0,1)+IF(L190=0,0,1)+IF(L223=0,0,1)+IF(L253=0,0,1)+IF(L287=0,0,1)+IF(L319=0,0,1)+IF(L348=0,0,1)+IF(L378=0,0,1))</f>
        <v>362.12666666666661</v>
      </c>
    </row>
  </sheetData>
  <mergeCells count="16">
    <mergeCell ref="C379:E379"/>
    <mergeCell ref="C223:D223"/>
    <mergeCell ref="C253:D253"/>
    <mergeCell ref="C287:D287"/>
    <mergeCell ref="C319:D319"/>
    <mergeCell ref="C348:D348"/>
    <mergeCell ref="C378:D378"/>
    <mergeCell ref="C35:D35"/>
    <mergeCell ref="C1:E1"/>
    <mergeCell ref="H1:K1"/>
    <mergeCell ref="H2:K2"/>
    <mergeCell ref="C65:D65"/>
    <mergeCell ref="C99:D99"/>
    <mergeCell ref="C129:D129"/>
    <mergeCell ref="C161:D161"/>
    <mergeCell ref="C190:D190"/>
  </mergeCells>
  <pageMargins left="0.70866141732283472" right="0.31496062992125984" top="0.35433070866141736" bottom="0.35433070866141736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Александровна Березикова</cp:lastModifiedBy>
  <cp:lastPrinted>2024-04-05T06:30:36Z</cp:lastPrinted>
  <dcterms:created xsi:type="dcterms:W3CDTF">2022-05-16T14:23:56Z</dcterms:created>
  <dcterms:modified xsi:type="dcterms:W3CDTF">2024-04-05T07:32:24Z</dcterms:modified>
</cp:coreProperties>
</file>